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55" yWindow="195" windowWidth="17940" windowHeight="12255" activeTab="0"/>
  </bookViews>
  <sheets>
    <sheet name="2016" sheetId="1" r:id="rId1"/>
    <sheet name="2014" sheetId="2" r:id="rId2"/>
    <sheet name="2012" sheetId="3" r:id="rId3"/>
    <sheet name="2009" sheetId="4" r:id="rId4"/>
    <sheet name="2007" sheetId="5" r:id="rId5"/>
    <sheet name="2005" sheetId="6" r:id="rId6"/>
    <sheet name="2003" sheetId="7" r:id="rId7"/>
  </sheets>
  <definedNames>
    <definedName name="_xlnm.Print_Area" localSheetId="5">'2005'!$1:$55</definedName>
    <definedName name="_xlnm.Print_Area" localSheetId="4">'2007'!$1:$56</definedName>
    <definedName name="_xlnm.Print_Area" localSheetId="3">'2009'!$A$1:$L$38</definedName>
    <definedName name="_xlnm.Print_Area" localSheetId="2">'2012'!$A$1:$J$41</definedName>
    <definedName name="_xlnm.Print_Area" localSheetId="0">'2016'!$A$1:$K$43</definedName>
  </definedNames>
  <calcPr fullCalcOnLoad="1"/>
</workbook>
</file>

<file path=xl/sharedStrings.xml><?xml version="1.0" encoding="utf-8"?>
<sst xmlns="http://schemas.openxmlformats.org/spreadsheetml/2006/main" count="784" uniqueCount="186">
  <si>
    <r>
      <t>Ireland.</t>
    </r>
    <r>
      <rPr>
        <sz val="8"/>
        <rFont val="Helvetica"/>
        <family val="2"/>
      </rPr>
      <t xml:space="preserve">  The rate for low alcohol wine applies to wine with an alcoholic content of less than 5.5% vol.</t>
    </r>
  </si>
  <si>
    <r>
      <t>Netherlands.</t>
    </r>
    <r>
      <rPr>
        <sz val="8"/>
        <rFont val="Helvetica"/>
        <family val="2"/>
      </rPr>
      <t xml:space="preserve">  Excise rate for low alcohol sparkling wine is EUR 38.16. For low alcohol wine &lt; 5% the VAT rate is 6%.</t>
    </r>
  </si>
  <si>
    <r>
      <t>Sweden.</t>
    </r>
    <r>
      <rPr>
        <sz val="8"/>
        <rFont val="Helvetica"/>
        <family val="2"/>
      </rPr>
      <t xml:space="preserve">  Excise rates for low alcohol wine are as follows: a) 7%-8.5% vol. SEK 1 541; b) 4.5%-7% vol. SEK 1 120; c) 2.25%-4.5% vol. SEK 758. No special rates for sparkling wine.</t>
    </r>
  </si>
  <si>
    <t>National currency</t>
  </si>
  <si>
    <t>USD</t>
  </si>
  <si>
    <t>See note</t>
  </si>
  <si>
    <t>Czech Republic</t>
  </si>
  <si>
    <t>Greece</t>
  </si>
  <si>
    <t>Hungary</t>
  </si>
  <si>
    <t>Italy</t>
  </si>
  <si>
    <t>Notes:</t>
  </si>
  <si>
    <t>Portugal</t>
  </si>
  <si>
    <t>Still wine</t>
  </si>
  <si>
    <t>Sparkling wine</t>
  </si>
  <si>
    <t>Low-alcohol (still) wine (&lt;8.5% alc)</t>
  </si>
  <si>
    <t xml:space="preserve">Excise per hectolitre of product </t>
  </si>
  <si>
    <t>VAT (%)</t>
  </si>
  <si>
    <t>Excise per hectolitre of product</t>
  </si>
  <si>
    <t>Austria</t>
  </si>
  <si>
    <t>Belgium</t>
  </si>
  <si>
    <t>France</t>
  </si>
  <si>
    <t>Japan</t>
  </si>
  <si>
    <t>Luxembourg</t>
  </si>
  <si>
    <t>25%/30%</t>
  </si>
  <si>
    <t>Poland</t>
  </si>
  <si>
    <t>Slovak Republic</t>
  </si>
  <si>
    <t>*</t>
  </si>
  <si>
    <t>**</t>
  </si>
  <si>
    <t>12 or 15</t>
  </si>
  <si>
    <r>
      <t>United States.</t>
    </r>
    <r>
      <rPr>
        <sz val="8"/>
        <rFont val="Helvetica"/>
        <family val="2"/>
      </rPr>
      <t xml:space="preserve">  The weighted average Federal and State excise tax rate is USD 46 per hectolitre of product for still wine up to 14% vol., and USD 113 for sparkling wine. The Federal excise rates are as follows: a) up to 14% vol. USD 1.07 per gallon; b) 14%-21% vol. USD 1.57 per gallon; c) 21%-24% vol. USD 3.15 per gallon; d) artificially carbonated wine USD 3.30 per gallon; and e) sparkling wine USD 3.40 per gallon. 26.42 US gallons = 1 hectolitre. There is no Federal VAT.</t>
    </r>
  </si>
  <si>
    <r>
      <t>Iceland.</t>
    </r>
    <r>
      <rPr>
        <sz val="8"/>
        <rFont val="Helvetica"/>
        <family val="2"/>
      </rPr>
      <t xml:space="preserve">  Excise rate shown in the Table is the rate for wine up to 15% vol. The rate is ISK 52.80 per each centilitre of alcohol by volume exceeding 2.25%.</t>
    </r>
  </si>
  <si>
    <r>
      <t>Turkey.</t>
    </r>
    <r>
      <rPr>
        <sz val="8"/>
        <rFont val="Helvetica"/>
        <family val="2"/>
      </rPr>
      <t xml:space="preserve">  No specific tax element. The elements according to the value are the Excise Duty at rate of 63.3% or 275.6%. (*) Excise duty rate is 63.3%. If the tax amount computed according to the tax rate is lower than the minimum tax amount specified in the table, then the minimum tax is paid. (**) Excise duty rate is 275.6%. If the tax amount computed according to the tax rate is lower than the minimum tax amount specified in the table, then the minimum tax is paid.</t>
    </r>
  </si>
  <si>
    <r>
      <t>Australia.</t>
    </r>
    <r>
      <rPr>
        <sz val="8"/>
        <rFont val="Helvetica"/>
        <family val="2"/>
      </rPr>
      <t xml:space="preserve"> No distinction is made between still, sparkling or low alcohol wine, all are taxed at 10 per cent by the goods and services tax (GST) and all are liable for the Wine Equalisation Tax (WET).  The WET is levied at 29 per cent of the wholesale value (before GST).  The WET applies to the following alcoholic products provided they contain more than 1.15 per cent by the volume of ethyl alcohol: grape wine; grape wine products such as marsala, vermouth, wine cocktails and creams; fruit wines or vegetable wines; and cider, perry, mead and sake.  A rebate of WET applies to eligible producers, up to a maximum of AUD 500,000 each per financial year.  Some state governments will also operate separate rebate/subsidy schemes in limited circumstances for cellar door sales.</t>
    </r>
  </si>
  <si>
    <r>
      <t xml:space="preserve">Denmark. </t>
    </r>
    <r>
      <rPr>
        <sz val="8"/>
        <rFont val="Helvetica"/>
        <family val="2"/>
      </rPr>
      <t>The rate for wine with more than 15% - maximum 22% volume is DKK 1055. Low-alcohol wine is more than 1.2% - maximum 6% volume. Still and sparkling wine is more than  6% - maximum 15% volume. The rates for sparkling wine correspond to the rates for still wine plus 306 DKK pr. hectolitre of product. An additional duty is placed on products which contains a mixture of wine and non-alcoholic drinks, Rates: DKK 7,25 pr. l. of mixture with alcohol content &lt;=10% in the final product and DKK 14,75 pr. l. of mixture with alcohol content &gt;10% in the final product.</t>
    </r>
  </si>
  <si>
    <r>
      <t>Korea.</t>
    </r>
    <r>
      <rPr>
        <sz val="8"/>
        <rFont val="Helvetica"/>
        <family val="2"/>
      </rPr>
      <t xml:space="preserve">  The rate of liquor tax on wine is 30% on the manufacturer’s price (or imported price). In addition, Education Tax  (10% of the amount of Liquor tax levied) is also levied.  These rates are applicable to both still and sparkling wine regardless of alcohol content.</t>
    </r>
  </si>
  <si>
    <r>
      <t>Mexico.</t>
    </r>
    <r>
      <rPr>
        <sz val="8"/>
        <rFont val="Helvetica"/>
        <family val="2"/>
      </rPr>
      <t xml:space="preserve">  All rates are according to the value. The rates for wine and other alcoholic beverages apply as follows:  25% up to 14° G.L.;  30% above 14° G.L. and up to 20° G.L.;  50% above 20° G.L.</t>
    </r>
  </si>
  <si>
    <r>
      <t>New Zealand.</t>
    </r>
    <r>
      <rPr>
        <sz val="8"/>
        <rFont val="Helvetica"/>
        <family val="2"/>
      </rPr>
      <t xml:space="preserve"> The excise rate for unfortified wine is NZD $2.3936 per litre of product.</t>
    </r>
  </si>
  <si>
    <r>
      <t>Spain.</t>
    </r>
    <r>
      <rPr>
        <sz val="8"/>
        <rFont val="Helvetica"/>
        <family val="2"/>
      </rPr>
      <t xml:space="preserve">  Intermediate products - products to which distilled alcohol has been added - and with a volume of alcoholic degree between 1.2% vol. and less than 22% are taxed according to the following rates:  Alcoholic degree &gt; 1.2% and less than 15% =  EUR 33.32 per Hl.  Others = EUR 55.53 per Hl.</t>
    </r>
  </si>
  <si>
    <t>Australia</t>
  </si>
  <si>
    <t>Canada</t>
  </si>
  <si>
    <t>Denmark</t>
  </si>
  <si>
    <t>Finland</t>
  </si>
  <si>
    <t>Germany</t>
  </si>
  <si>
    <t>Iceland</t>
  </si>
  <si>
    <t>Ireland</t>
  </si>
  <si>
    <t>Korea</t>
  </si>
  <si>
    <t>Mexico</t>
  </si>
  <si>
    <t>Netherlands</t>
  </si>
  <si>
    <t>New Zealand</t>
  </si>
  <si>
    <t>Norway</t>
  </si>
  <si>
    <t>Spain</t>
  </si>
  <si>
    <t>Sweden</t>
  </si>
  <si>
    <t>Switzerland</t>
  </si>
  <si>
    <t>Turkey</t>
  </si>
  <si>
    <t>United Kingdom</t>
  </si>
  <si>
    <t>United States</t>
  </si>
  <si>
    <r>
      <t>Germany</t>
    </r>
    <r>
      <rPr>
        <sz val="8"/>
        <rFont val="Arial"/>
        <family val="2"/>
      </rPr>
      <t>. Excise rate for low alcohol sparkling wine &lt; 6 % vol. is EUR 51.00. Intermediate products with a volume of alcoholic degree between 1,2 % and 22 % are taxed according to the following rates: &gt; 15 % vol - 22 % vol = 153 EUR/hl; &lt;= 15 % vol = 102 EUR/hl; &lt;= 15 % vol and sparkling = 136 EUR/hl</t>
    </r>
  </si>
  <si>
    <r>
      <t xml:space="preserve">Slovak Republic: </t>
    </r>
    <r>
      <rPr>
        <sz val="8"/>
        <rFont val="Helvetica"/>
        <family val="2"/>
      </rPr>
      <t>Sparkling wine with an of an alcoholic strength by volume not exceeding 8.5% of the volume: SKK 1 700/hl; intermediate products SKK 2 500/hl</t>
    </r>
  </si>
  <si>
    <r>
      <t xml:space="preserve">Source: </t>
    </r>
    <r>
      <rPr>
        <sz val="8"/>
        <rFont val="Helvetica"/>
        <family val="2"/>
      </rPr>
      <t>national delegates;  position as at 1 January, 2009</t>
    </r>
  </si>
  <si>
    <t>*15.0</t>
  </si>
  <si>
    <t>VAT rate (%)</t>
  </si>
  <si>
    <t>Chile</t>
  </si>
  <si>
    <t>Israel</t>
  </si>
  <si>
    <t>Slovenia</t>
  </si>
  <si>
    <r>
      <t xml:space="preserve">Chile: </t>
    </r>
    <r>
      <rPr>
        <sz val="8"/>
        <rFont val="Helvetica"/>
        <family val="0"/>
      </rPr>
      <t>There is no specific excise on alcoholic beverages (including wine, beer and other alcoholic beverages). However, for wine, champagne and cider, a surtax of 15% is applied to the VAT base (excluding the VAT itself) on all sales between wholesale dealers. For sales between wholesalers, the tax paid to the vendor is creditable against the tax applied on sales at each stage of the value chain (including on imports) until the last sale to the final retailer. Tha sale from this retailer to the final consumer is not submitted to the tax and the retailer cannot deduct the input tax.</t>
    </r>
  </si>
  <si>
    <r>
      <t xml:space="preserve">Israel. </t>
    </r>
    <r>
      <rPr>
        <sz val="8"/>
        <rFont val="Helvetica"/>
        <family val="0"/>
      </rPr>
      <t>Sparkling wines were taxed at 45 percent of the wholesale price until 8 May 2007. There has been no tax levied from 9 May 2007.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</si>
  <si>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5 or 13</t>
  </si>
  <si>
    <r>
      <t>Canada.</t>
    </r>
    <r>
      <rPr>
        <sz val="8"/>
        <rFont val="Helvetica"/>
        <family val="2"/>
      </rPr>
      <t xml:space="preserve">  </t>
    </r>
    <r>
      <rPr>
        <b/>
        <sz val="8"/>
        <rFont val="Helvetica"/>
        <family val="0"/>
      </rPr>
      <t xml:space="preserve">1) </t>
    </r>
    <r>
      <rPr>
        <sz val="8"/>
        <rFont val="Helvetica"/>
        <family val="2"/>
      </rPr>
      <t xml:space="preserve">A rate of CAD 0.62 per litre applies to wine with more than 7% absolute ethyl alcohol by volume. The rate is CAD 0.295 per litre on wine of more than 1.2% absolute ethyl alcohol by volume, but not more than 7%; and for all wine with 1.2% absolute ethyl alcool by volume or less the rate is CAD 0.0205 per litre. </t>
    </r>
    <r>
      <rPr>
        <b/>
        <sz val="8"/>
        <rFont val="Helvetica"/>
        <family val="0"/>
      </rPr>
      <t xml:space="preserve">2) </t>
    </r>
    <r>
      <rPr>
        <sz val="8"/>
        <rFont val="Helvetica"/>
        <family val="0"/>
      </rPr>
      <t>Wine that has an alcoholic strenght in excess of 11.9% absolute ethyl alcohol by volume is deemed to be a Spirit.</t>
    </r>
  </si>
  <si>
    <r>
      <t>United Kingdom.</t>
    </r>
    <r>
      <rPr>
        <sz val="8"/>
        <rFont val="Helvetica"/>
        <family val="2"/>
      </rPr>
      <t xml:space="preserve"> *VAT rate: this rate is a temporary reduction for the period 1 December 2008 - 31 December 2009 inclusive and reverts to 17.5% with effect from 1 January 2010. Reduced excise rates for lower strength drinks (wine categories) are as follows:  a) exceeding 1.2% - not exceeding 4% alcohol by volume = GBP 64.65 per hl; b) exceeding 4% - not exceeding 5.5% alcohol by volume = GBP 88.90 per hl; and c) low strength sparkling wine exceeding 5.5% - less than 8.5% = GBP 203.14 per hl. d) sparking wine and made wine exceeding 8.5% but not exceeding 15% GBP 268.75. There is also a rate of duty in the band exceeding 15% but not exceeding 22%: GBP 279.74 per hl (wine and made wine). The United Kingdom also charges excise duty on cider and perry products. The following rates per hl applied on 1 January 2009:  Exceeding 1.2% but not exceeding 7.5%: GBP 31.21; Exceeding 7.5% but less than 8.5%: GBP 46.83.  Sparkling cider and perry - Exceeding 5.5% but less than 8.5%: GBP 203.14.  Any still cider product which has a strength of 8.5% and over is dutied as a made wine.  </t>
    </r>
  </si>
  <si>
    <r>
      <t xml:space="preserve">Finland.  </t>
    </r>
    <r>
      <rPr>
        <sz val="8"/>
        <rFont val="Helvetica"/>
        <family val="2"/>
      </rPr>
      <t>Excise rates for low alcohol wine are as follows: a) over 1.2% vol and up to 2.8% vol. EUR 5.00; b) over 2.8% vol and up to 5.5% vol. EUR 125.00; c) over 5.5% vol and up to 8.0% vol. EUR 184.00.</t>
    </r>
  </si>
  <si>
    <r>
      <t>Norway.</t>
    </r>
    <r>
      <rPr>
        <sz val="8"/>
        <rFont val="Helvetica"/>
        <family val="2"/>
      </rPr>
      <t xml:space="preserve">  The rate shown in the Table is the rate for wine with an alcoholic content of 12% vol. Excise rates for wine with an alcoholic content of 4.76%-22% vol. = NOK 396 per vol. pct. alcohol and per hectoliter.</t>
    </r>
  </si>
  <si>
    <r>
      <t xml:space="preserve">France. </t>
    </r>
    <r>
      <rPr>
        <sz val="8"/>
        <rFont val="Helvetica"/>
        <family val="0"/>
      </rPr>
      <t>Excise rates on alcohol and wine are updated every year according to the evolution of the first bracket for personal income tax.</t>
    </r>
  </si>
  <si>
    <t>PPP Exchange rates</t>
  </si>
  <si>
    <r>
      <t xml:space="preserve">Switzerland. </t>
    </r>
    <r>
      <rPr>
        <sz val="8"/>
        <rFont val="Helvetica"/>
        <family val="2"/>
      </rPr>
      <t>Only wine with more than 15% vol. is taxed as an alcoholic beverage (CHF 2900 per hectolitre of absolute alcohol)</t>
    </r>
  </si>
  <si>
    <t>-</t>
  </si>
  <si>
    <t>Australia*</t>
  </si>
  <si>
    <t>Canada*</t>
  </si>
  <si>
    <t>7 or 15</t>
  </si>
  <si>
    <t>Denmark*</t>
  </si>
  <si>
    <t>Finland*</t>
  </si>
  <si>
    <t>Iceland*</t>
  </si>
  <si>
    <t>Ireland*</t>
  </si>
  <si>
    <t>Korea*</t>
  </si>
  <si>
    <t>12/15</t>
  </si>
  <si>
    <t>Mexico*</t>
  </si>
  <si>
    <t>Netherlands*</t>
  </si>
  <si>
    <t>New Zealand*</t>
  </si>
  <si>
    <t>Norway*</t>
  </si>
  <si>
    <t>Spain*</t>
  </si>
  <si>
    <t>Sweden*</t>
  </si>
  <si>
    <t>Turkey*</t>
  </si>
  <si>
    <t>150 000 000*</t>
  </si>
  <si>
    <t>600 000 000**</t>
  </si>
  <si>
    <t>150 000 000</t>
  </si>
  <si>
    <t>United Kingdom*</t>
  </si>
  <si>
    <t>United States*</t>
  </si>
  <si>
    <r>
      <t xml:space="preserve">Source:  </t>
    </r>
    <r>
      <rPr>
        <sz val="8"/>
        <rFont val="Helvetica"/>
        <family val="2"/>
      </rPr>
      <t>National Delegates;  position as at 1 January, 2003</t>
    </r>
  </si>
  <si>
    <r>
      <t>Australia.</t>
    </r>
    <r>
      <rPr>
        <sz val="8"/>
        <rFont val="Helvetica"/>
        <family val="2"/>
      </rPr>
      <t xml:space="preserve"> No distinction is made between still, sparkling or low alcohol wine, all are taxed at 10% by the Goods and Services Tax (GST) and all are liable for the Wine Equalisation Tax (WET).  The WET was introduced on 1 July, 2000 to replace the difference between the previous 41% wholesale sales tax and the GST of 10%. The WET is levied at 29% of the wholesale value.  The WET applies to the following alcoholic products provided they contain more than 1.15% by volume of ethyl alcohol:  grape wine; grape wine products such as marsala, vermouth, wine cocktails and creams; fruit wines or vegetable wines; and cider, perry, mead and sake.  From 1 October, 2004, a general rebate of WET applies to the first AUD1 million of production for each producer.  The State Governments will also operate separate rebate/subsidy schemes in limited circumstances for cellar door sales.</t>
    </r>
  </si>
  <si>
    <r>
      <t>Canada.</t>
    </r>
    <r>
      <rPr>
        <sz val="8"/>
        <rFont val="Helvetica"/>
        <family val="2"/>
      </rPr>
      <t xml:space="preserve">  A rate of CAD 0.5122 per litre applies to wine with an alcohol volume of more than 7% absolute ethyl alcohol by volume. The rate is CAD 0.2459 per litre on wine of more than 1.2% absolute ethyl alcohol by volume, but not more than 7%; and for all wine with 1.2% vol. or less the rate is CAD 0.0205 per litre.</t>
    </r>
  </si>
  <si>
    <r>
      <t>Denmark.</t>
    </r>
    <r>
      <rPr>
        <sz val="8"/>
        <rFont val="Helvetica"/>
        <family val="2"/>
      </rPr>
      <t xml:space="preserve">  The rate for wine with more than 15% - maximum 22% volume is DKK 1055. Low-alcohol wine is more than 1.2% - maximum 6% volume. Still and sparkling wine is more than  6% - maximum 15% volume.</t>
    </r>
  </si>
  <si>
    <r>
      <t>Finland.</t>
    </r>
    <r>
      <rPr>
        <sz val="8"/>
        <rFont val="Helvetica"/>
        <family val="2"/>
      </rPr>
      <t xml:space="preserve">  Excise rates for low alcohol wine are as follows: a)  5.5 - 8.0% vol.  EUR 152; b)  2.8- 5.5% vol. EUR 103; c) 1.2 - 2.8% vol. EUR 4.54.</t>
    </r>
  </si>
  <si>
    <r>
      <t>Iceland.</t>
    </r>
    <r>
      <rPr>
        <sz val="8"/>
        <rFont val="Helvetica"/>
        <family val="2"/>
      </rPr>
      <t xml:space="preserve">  Excise rate shown in the Table is the rate for wine with 12% vol. The rate is ISK 5 280 per % alcohol by volume exceeding 2.25%.</t>
    </r>
  </si>
  <si>
    <r>
      <t>Korea.</t>
    </r>
    <r>
      <rPr>
        <sz val="8"/>
        <rFont val="Helvetica"/>
        <family val="2"/>
      </rPr>
      <t xml:space="preserve">  The rate of liquor tax on wine is 30% on the manufacturer’s price and the rate of Education Tax is 10% of the amount of liquor tax levied.  These rates are applicable to both still and sparkling wine regardless of alcohol content.</t>
    </r>
  </si>
  <si>
    <r>
      <t>Mexico.</t>
    </r>
    <r>
      <rPr>
        <sz val="8"/>
        <rFont val="Helvetica"/>
        <family val="2"/>
      </rPr>
      <t xml:space="preserve">  All rates are ad valorem.</t>
    </r>
  </si>
  <si>
    <r>
      <t>New Zealand.</t>
    </r>
    <r>
      <rPr>
        <sz val="8"/>
        <rFont val="Helvetica"/>
        <family val="2"/>
      </rPr>
      <t xml:space="preserve">  The excise rate for grape wine is NZD 216.47 per hectolitre of product.</t>
    </r>
  </si>
  <si>
    <r>
      <t>Norway.</t>
    </r>
    <r>
      <rPr>
        <sz val="8"/>
        <rFont val="Helvetica"/>
        <family val="2"/>
      </rPr>
      <t xml:space="preserve">  The rate shown in the Table is the rate for wine with an alcoholic content of 12% vol. Excise rates for wine with an alcoholic content of 4.76%-22% vol. = NOK 355 per vol. pct. alcohol and per hectoliter.</t>
    </r>
  </si>
  <si>
    <r>
      <t>Spain.</t>
    </r>
    <r>
      <rPr>
        <sz val="8"/>
        <rFont val="Helvetica"/>
        <family val="2"/>
      </rPr>
      <t xml:space="preserve">  Intermediate products - products to which distilled alcohol has been added - and with a volume of alcoholic degree between 1.2% vol. and less than 22% are taxed according to the following rates:  Alcoholic degree &gt; 1.2% and less than 15% =  EUR 27.50 per Hl.  Others = EUR 45.83 per Hl.</t>
    </r>
  </si>
  <si>
    <r>
      <t>Turkey.</t>
    </r>
    <r>
      <rPr>
        <sz val="8"/>
        <rFont val="Helvetica"/>
        <family val="2"/>
      </rPr>
      <t xml:space="preserve">  No specific tax element. The ad valorem elements are the Excise Duty at rate of 63.3% or 275.6%. (*) The tax rate is 63.3%. But if the computed tax amount according to this rate is lower than the minimum lump-sum tax amount stated in the table, the minimum lump-sum tax is paid instead of percentage tax.  (**) The tax rate is 275.6%. But if the computed tax amount according to this rate is lower than the minimum lump-sum tax amount, the minimum lump-sum tax is paid instead of percentage tax.</t>
    </r>
  </si>
  <si>
    <r>
      <t>United Kingdom.</t>
    </r>
    <r>
      <rPr>
        <sz val="8"/>
        <rFont val="Helvetica"/>
        <family val="2"/>
      </rPr>
      <t xml:space="preserve">  Reduced excise rates for lower strength drinks (wine categories) are as follows:  a) exceeding 1.2% - not exceeding 4% alcohol by volume = GBP 47.58 per hl; b) exceeding 4% - not exceeding 5.5% alcohol by volume = GBP 65.42 per hl; and c) low strength sparkling wine exceeding 5.5% - less than 8.5% = GBP 166.70 per hl. There is also a rate of duty in the band exceeding 15% but not exceeding 22%: GBP 208.52 per hl (wine and made wine). The United Kingdom also charges excise duty on cider and perry products. The following rates per hl applied on 1 January 2003:  Exceeding 1.2% but not exceeding 7.5%: GBP 25.61; Exceeding 7.5% but less than 8.5%: GBP 38.43.  Sparkling wine and perry - Exceeding 5.5% but less than 8.5%: GBP 166.70.  Any still cider product which has a strength of 8.5% and over is dutied as a made wine.</t>
    </r>
  </si>
  <si>
    <r>
      <t>United States.</t>
    </r>
    <r>
      <rPr>
        <sz val="8"/>
        <rFont val="Helvetica"/>
        <family val="2"/>
      </rPr>
      <t xml:space="preserve">  The weighted average Federal and State excise tax rate is USD 45 per hectolitre of product for still wine up to 14% vol., and USD 113 for sparkling wine.  The Federal excise rates are as follows: a) up to 14% vol. USD 1.07 per gallon; b) 14%-21% vol. USD 1.57 per gallon; c) 21%-24% vol. USD 3.15 per gallon; d) artificially carbonated wine USD 3.30 per gallon; and e) sparkling wine USD 3.40 per gallon. 26.42 US gallons = 1 hectolitre. There is no Federal VAT.</t>
    </r>
  </si>
  <si>
    <t>Germany*</t>
  </si>
  <si>
    <t>Switzerland*</t>
  </si>
  <si>
    <r>
      <t xml:space="preserve">Source: </t>
    </r>
    <r>
      <rPr>
        <sz val="8"/>
        <rFont val="Helvetica"/>
        <family val="2"/>
      </rPr>
      <t>national delegates;  position as at 1 January, 2005</t>
    </r>
  </si>
  <si>
    <r>
      <t>Australia.</t>
    </r>
    <r>
      <rPr>
        <sz val="8"/>
        <rFont val="Helvetica"/>
        <family val="2"/>
      </rPr>
      <t xml:space="preserve"> No distinction is made between still, sparkling or low alcohol wine, all are taxed at 10% by the Goods and Services Tax (GST) and all are liable for the Wine Equalisation Tax (WET). The WET is levied at 29% of the wholesale value.  The WET applies to the following alcoholic products provided they contain more than 1.15% by volume of ethyl alcohol:  grape wine; grape wine products such as marsala, vermouth, wine cocktails and creams; fruit wines or vegetable wines; and cider, perry, mead and sake. From 1 October, 2004, a rebate of WET applies to eligible producers, up to a maximum of AUD 290 000 each per financial year. Some State Governments will also operate separate rebate/subsidy schemes in limited circumstances for cellar door sales.</t>
    </r>
  </si>
  <si>
    <r>
      <t xml:space="preserve">Denmark.  </t>
    </r>
    <r>
      <rPr>
        <sz val="8"/>
        <rFont val="Helvetica"/>
        <family val="2"/>
      </rPr>
      <t>The rate for wine with more than 15% - maximum 22% volume is DKK 1055. Low-alcohol wine is more than 1.2% - maximum 6% volume. Still and sparkling wine is more than  6% - maximum 15% volume. The rates for sparkling wine corresponds to the rates for still wine plus 350 DKK pr. hectolitre of product. The following rates applies on 9 January, 2005; Still wine 1.2% - maximum 6% 390, DKK,  Still wine 6% - maximum 15% volume 614 DKK, Still wine volume 15%-maximum 22" 920 DKK volume and the rates for sparkling wine will correspond to the rates for still wine plus 306 DKK pr. hectolitre of product. An additional duty is placed on products which contains a mixture of wine and non-alcoholic drinks, Rates: DKK 7,25 pr. l. of mixture with alcohol content &lt;=10% in  the final product and DKK 14,75 pr. l. of mixture with alcohol content &gt;10% in the final product</t>
    </r>
  </si>
  <si>
    <r>
      <t xml:space="preserve">Finland.  </t>
    </r>
    <r>
      <rPr>
        <sz val="8"/>
        <rFont val="Helvetica"/>
        <family val="2"/>
      </rPr>
      <t>Excise rates for low alcohol wine are as follows: a) over 1.2% vol and up to 2.8% vol. EUR 4.54; b) over 2.8% vol and up to 5.5% vol. EUR 103.00; c) over 5.5% vol and up to 8.0% vol. EUR 152.00.</t>
    </r>
  </si>
  <si>
    <r>
      <t>Germany</t>
    </r>
    <r>
      <rPr>
        <sz val="8"/>
        <rFont val="Arial"/>
        <family val="2"/>
      </rPr>
      <t>. Excise rate for low alcohol sparkling wine &lt; 6 % vol. is EUR 51.00.</t>
    </r>
  </si>
  <si>
    <r>
      <t>Mexico.</t>
    </r>
    <r>
      <rPr>
        <sz val="8"/>
        <rFont val="Helvetica"/>
        <family val="2"/>
      </rPr>
      <t xml:space="preserve">  All rates are according to the value.</t>
    </r>
  </si>
  <si>
    <r>
      <t>New Zealand.</t>
    </r>
    <r>
      <rPr>
        <sz val="8"/>
        <rFont val="Helvetica"/>
        <family val="2"/>
      </rPr>
      <t xml:space="preserve"> The excise rate for unfortified wine is NZD 225.92 per hectolitre of product.</t>
    </r>
  </si>
  <si>
    <r>
      <t>Norway.</t>
    </r>
    <r>
      <rPr>
        <sz val="8"/>
        <rFont val="Helvetica"/>
        <family val="2"/>
      </rPr>
      <t xml:space="preserve">  The rate shown in the Table is the rate for wine with an alcoholic content of 12% vol. Excise rates for wine with an alcoholic content of 4.76%-22% vol. = NOK 361 per vol. pct. alcohol and per hectoliter.</t>
    </r>
  </si>
  <si>
    <r>
      <t xml:space="preserve">Switzerland. </t>
    </r>
    <r>
      <rPr>
        <sz val="8"/>
        <rFont val="Helvetica"/>
        <family val="2"/>
      </rPr>
      <t>Only wine with more than 15% vol. is taxed at a rate of CHF 1450 per hectolitre</t>
    </r>
  </si>
  <si>
    <r>
      <t>United Kingdom.</t>
    </r>
    <r>
      <rPr>
        <sz val="8"/>
        <rFont val="Helvetica"/>
        <family val="2"/>
      </rPr>
      <t xml:space="preserve">  Reduced excise rates for lower strength drinks (wine categories) are as follows:  a) exceeding 1.2% - not exceeding 4% alcohol by volume = GBP 50.38 per hl; b) exceeding 4% - not exceeding 5.5% alcohol by volume = GBP 69.27 per hl; and c) low strength sparkling wine exceeding 5.5% - less than 8.5% = GBP 166.70 per hl. There is also a rate of duty in the band exceeding 15% but not exceeding 22%: GBP 217.95 per hl (wine and made wine). The United Kingdom also charges excise duty on cider and perry products. The following rates per hl applied on 1 January 2003:  Exceeding 1.2% but not exceeding 7.5%: GBP 25.61; Exceeding 7.5% but less than 8.5%: GBP 38.43.  Sparkling wine and perry - Exceeding 5.5% but less than 8.5%: GBP 166.70.  Any still cider product which has a strength of 8.5% and over is dutied as a made wine.</t>
    </r>
  </si>
  <si>
    <t>6 or 14</t>
  </si>
  <si>
    <r>
      <t xml:space="preserve">Source: </t>
    </r>
    <r>
      <rPr>
        <sz val="8"/>
        <rFont val="Helvetica"/>
        <family val="2"/>
      </rPr>
      <t>national delegates;  position as at 1 January, 2007</t>
    </r>
  </si>
  <si>
    <r>
      <t>Canada.</t>
    </r>
    <r>
      <rPr>
        <sz val="8"/>
        <rFont val="Helvetica"/>
        <family val="2"/>
      </rPr>
      <t xml:space="preserve">  A rate of CAD 0.62 per litre applies to wine with an alcohol volume of more than 7% absolute ethyl alcohol by volume. The rate is CAD 0.295 per litre on wine of more than 1.2% absolute ethyl alcohol by volume, but not more than 7%; and for all wine with 1.2% vol. or less the rate is CAD 0.0205 per litre.</t>
    </r>
  </si>
  <si>
    <r>
      <t>Norway.</t>
    </r>
    <r>
      <rPr>
        <sz val="8"/>
        <rFont val="Helvetica"/>
        <family val="2"/>
      </rPr>
      <t xml:space="preserve">  The rate shown in the Table is the rate for wine with an alcoholic content of 12% vol. Excise rates for wine with an alcoholic content of 4.76%-22% vol. = NOK 374 per vol. pct. alcohol and per hectoliter.</t>
    </r>
  </si>
  <si>
    <r>
      <t xml:space="preserve">Table 5.2 </t>
    </r>
    <r>
      <rPr>
        <b/>
        <sz val="9"/>
        <rFont val="Helvetica"/>
        <family val="2"/>
      </rPr>
      <t>Taxation of wine</t>
    </r>
  </si>
  <si>
    <t>See Box 2</t>
  </si>
  <si>
    <t>5.0, 12.0, 13.0 or 15.0</t>
  </si>
  <si>
    <t>Estonia</t>
  </si>
  <si>
    <t>Israel*</t>
  </si>
  <si>
    <t>6 or 19</t>
  </si>
  <si>
    <r>
      <t xml:space="preserve">Source: </t>
    </r>
    <r>
      <rPr>
        <sz val="8"/>
        <rFont val="Helvetica"/>
        <family val="2"/>
      </rPr>
      <t>national delegates;  position as at 1 January, 2012</t>
    </r>
  </si>
  <si>
    <r>
      <t>Israel.</t>
    </r>
    <r>
      <rPr>
        <sz val="7"/>
        <rFont val="Helvetica"/>
        <family val="0"/>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</si>
  <si>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 Country notes: see Box 2</t>
  </si>
  <si>
    <t>Low-alcohol (still) wine (&lt;8.5% abv)</t>
  </si>
  <si>
    <t>Market Rates 2013</t>
  </si>
  <si>
    <t>5.0/13.0/14.0/15.0</t>
  </si>
  <si>
    <t>Chile*</t>
  </si>
  <si>
    <t>Estonia*</t>
  </si>
  <si>
    <t>France*</t>
  </si>
  <si>
    <t>Luxembourg*</t>
  </si>
  <si>
    <t>26.5%/30%</t>
  </si>
  <si>
    <t>Slovak Republic*</t>
  </si>
  <si>
    <r>
      <t xml:space="preserve">Source: </t>
    </r>
    <r>
      <rPr>
        <sz val="8"/>
        <rFont val="Helvetica"/>
        <family val="2"/>
      </rPr>
      <t>national delegates;  position as at 1 January 2014</t>
    </r>
  </si>
  <si>
    <t>Notes</t>
  </si>
  <si>
    <t>Conversion of national currency in USD: conversion rates are average market rates (2013) publised in OECD Monthly Monetary Statistics (stats.oecd.org)</t>
  </si>
  <si>
    <t>* Country notes: see box 4.2</t>
  </si>
  <si>
    <t>Consumption Tax Trends 2014 - © OECD 2014</t>
  </si>
  <si>
    <t>Chapter 4</t>
  </si>
  <si>
    <t>Table 4.A4.2. Taxation of wine</t>
  </si>
  <si>
    <t>Version 1 - Last updated: 09-Oct-2014</t>
  </si>
  <si>
    <t>This document and any map included herein are without prejudice to the status of or sovereignty over any territory, to the delimitation of international frontiers and boundaries and to the name of any territory, city or area.</t>
  </si>
  <si>
    <r>
      <t xml:space="preserve">Table 4.2 </t>
    </r>
    <r>
      <rPr>
        <b/>
        <sz val="9"/>
        <rFont val="Helvetica"/>
        <family val="2"/>
      </rPr>
      <t>Taxation of wine</t>
    </r>
  </si>
  <si>
    <r>
      <t xml:space="preserve">Table 4.A4.2 </t>
    </r>
    <r>
      <rPr>
        <b/>
        <sz val="9"/>
        <rFont val="Helvetica"/>
        <family val="2"/>
      </rPr>
      <t>Taxation of wine</t>
    </r>
  </si>
  <si>
    <t>VAT</t>
  </si>
  <si>
    <t xml:space="preserve">VAT </t>
  </si>
  <si>
    <t>Currency</t>
  </si>
  <si>
    <t>%</t>
  </si>
  <si>
    <t>Market Rates 2015</t>
  </si>
  <si>
    <t>AUD</t>
  </si>
  <si>
    <t>Country note</t>
  </si>
  <si>
    <t>EUR</t>
  </si>
  <si>
    <t>CAD</t>
  </si>
  <si>
    <t>CLP</t>
  </si>
  <si>
    <t>CZK</t>
  </si>
  <si>
    <t>DKK</t>
  </si>
  <si>
    <t>HUF</t>
  </si>
  <si>
    <t>ISK</t>
  </si>
  <si>
    <t>ILS</t>
  </si>
  <si>
    <t>JPY</t>
  </si>
  <si>
    <t>KRW</t>
  </si>
  <si>
    <t>Latvia*</t>
  </si>
  <si>
    <t>14 or 17</t>
  </si>
  <si>
    <t>MXN</t>
  </si>
  <si>
    <t>26.5%</t>
  </si>
  <si>
    <t>NZD</t>
  </si>
  <si>
    <t>NOK</t>
  </si>
  <si>
    <t>PLN</t>
  </si>
  <si>
    <t>SEK</t>
  </si>
  <si>
    <t>CHF</t>
  </si>
  <si>
    <t>TRY</t>
  </si>
  <si>
    <t>GBP</t>
  </si>
  <si>
    <r>
      <t xml:space="preserve">Source: </t>
    </r>
    <r>
      <rPr>
        <sz val="8"/>
        <rFont val="Helvetica"/>
        <family val="2"/>
      </rPr>
      <t>national delegates;  position as at 1 January 2016</t>
    </r>
  </si>
  <si>
    <t>Conversion of national currency in USD: conversion rates are average market rates (2015) published in OECD Monthly Monetary Statistics (stats.oecd.org)</t>
  </si>
  <si>
    <t>* Country notes: see box 4.A4.2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</si>
</sst>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 ##0.00"/>
    <numFmt numFmtId="186" formatCode="0_);[Red]\(0\)"/>
    <numFmt numFmtId="187" formatCode="#\ ##0"/>
    <numFmt numFmtId="188" formatCode="###\ ###\ ##0"/>
    <numFmt numFmtId="189" formatCode="\ #\ ###\ ##0.00"/>
    <numFmt numFmtId="190" formatCode="###\ ###\ ##0.00"/>
    <numFmt numFmtId="191" formatCode="0.0000"/>
    <numFmt numFmtId="192" formatCode="#\ ###\ ##0.00"/>
    <numFmt numFmtId="193" formatCode="##\ ###\ ##0.00"/>
    <numFmt numFmtId="194" formatCode="####\ ###\ ##0.00"/>
    <numFmt numFmtId="195" formatCode="#####\ ###\ ##0.00"/>
    <numFmt numFmtId="196" formatCode="[$-409]dddd\,\ mmmm\ dd\,\ yyyy"/>
    <numFmt numFmtId="197" formatCode="[$-409]h:mm:ss\ AM/PM"/>
    <numFmt numFmtId="198" formatCode="0.0"/>
    <numFmt numFmtId="199" formatCode="0_)"/>
  </numFmts>
  <fonts count="48">
    <font>
      <sz val="10"/>
      <name val="Arial"/>
      <family val="0"/>
    </font>
    <font>
      <sz val="9"/>
      <name val="Helvetica"/>
      <family val="2"/>
    </font>
    <font>
      <b/>
      <sz val="9"/>
      <name val="Helvetica"/>
      <family val="2"/>
    </font>
    <font>
      <sz val="8"/>
      <name val="Helvetica"/>
      <family val="2"/>
    </font>
    <font>
      <b/>
      <sz val="8"/>
      <name val="Helvetica"/>
      <family val="2"/>
    </font>
    <font>
      <i/>
      <sz val="8"/>
      <name val="Helvetica"/>
      <family val="2"/>
    </font>
    <font>
      <u val="single"/>
      <sz val="10"/>
      <color indexed="12"/>
      <name val="Arial"/>
      <family val="2"/>
    </font>
    <font>
      <u val="single"/>
      <sz val="10"/>
      <color indexed="36"/>
      <name val="Arial"/>
      <family val="2"/>
    </font>
    <font>
      <sz val="8"/>
      <name val="Arial"/>
      <family val="2"/>
    </font>
    <font>
      <sz val="9"/>
      <name val="Arial"/>
      <family val="2"/>
    </font>
    <font>
      <b/>
      <sz val="8"/>
      <name val="Arial"/>
      <family val="2"/>
    </font>
    <font>
      <b/>
      <sz val="7"/>
      <name val="Helvetica"/>
      <family val="0"/>
    </font>
    <font>
      <sz val="7"/>
      <name val="Helvetic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0F8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top style="thin"/>
      <bottom style="thin">
        <color rgb="FFC0C0C0"/>
      </bottom>
    </border>
    <border>
      <left style="thin"/>
      <right style="thin"/>
      <top style="thin"/>
      <bottom style="thin">
        <color rgb="FFC0C0C0"/>
      </bottom>
    </border>
    <border>
      <left style="thin">
        <color rgb="FFC0C0C0"/>
      </left>
      <right style="thin">
        <color rgb="FFC0C0C0"/>
      </right>
      <top style="thin">
        <color rgb="FFC0C0C0"/>
      </top>
      <bottom style="thin">
        <color rgb="FFC0C0C0"/>
      </bottom>
    </border>
    <border>
      <left style="thin"/>
      <right/>
      <top style="thin">
        <color rgb="FFC0C0C0"/>
      </top>
      <bottom style="thin">
        <color rgb="FFC0C0C0"/>
      </bottom>
    </border>
    <border>
      <left style="thin"/>
      <right style="thin"/>
      <top style="thin">
        <color rgb="FFC0C0C0"/>
      </top>
      <bottom style="thin">
        <color rgb="FFC0C0C0"/>
      </bottom>
    </border>
    <border>
      <left style="thin"/>
      <right/>
      <top style="thin">
        <color rgb="FFC0C0C0"/>
      </top>
      <bottom style="thin"/>
    </border>
    <border>
      <left style="thin"/>
      <right style="thin"/>
      <top style="thin">
        <color rgb="FFC0C0C0"/>
      </top>
      <bottom style="thin"/>
    </border>
    <border>
      <left>
        <color indexed="63"/>
      </left>
      <right>
        <color indexed="63"/>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5">
    <xf numFmtId="0" fontId="0" fillId="0" borderId="0" xfId="0" applyAlignment="1">
      <alignment/>
    </xf>
    <xf numFmtId="0" fontId="1" fillId="0" borderId="0" xfId="57" applyFont="1" applyFill="1">
      <alignment/>
      <protection/>
    </xf>
    <xf numFmtId="0" fontId="2" fillId="0" borderId="10" xfId="57" applyFont="1" applyFill="1" applyBorder="1" applyAlignment="1">
      <alignment vertical="center" wrapText="1"/>
      <protection/>
    </xf>
    <xf numFmtId="0" fontId="2" fillId="0" borderId="11" xfId="57" applyFont="1" applyFill="1" applyBorder="1" applyAlignment="1">
      <alignment horizontal="center" vertical="center" wrapText="1"/>
      <protection/>
    </xf>
    <xf numFmtId="0" fontId="2" fillId="0" borderId="12" xfId="57" applyFont="1" applyFill="1" applyBorder="1" applyAlignment="1">
      <alignment horizontal="center" vertical="center" wrapText="1"/>
      <protection/>
    </xf>
    <xf numFmtId="0" fontId="2" fillId="0" borderId="13" xfId="57" applyFont="1" applyFill="1" applyBorder="1" applyAlignment="1">
      <alignment vertical="center" wrapText="1"/>
      <protection/>
    </xf>
    <xf numFmtId="0" fontId="2" fillId="0" borderId="14" xfId="57" applyFont="1" applyFill="1" applyBorder="1" applyAlignment="1">
      <alignment vertical="center" wrapText="1"/>
      <protection/>
    </xf>
    <xf numFmtId="0" fontId="2" fillId="0" borderId="14" xfId="57" applyFont="1" applyFill="1" applyBorder="1" applyAlignment="1">
      <alignment horizontal="center" vertical="center" wrapText="1"/>
      <protection/>
    </xf>
    <xf numFmtId="0" fontId="1" fillId="0" borderId="13" xfId="57" applyFont="1" applyFill="1" applyBorder="1">
      <alignment/>
      <protection/>
    </xf>
    <xf numFmtId="192" fontId="1" fillId="0" borderId="15" xfId="57" applyNumberFormat="1" applyFont="1" applyFill="1" applyBorder="1" applyAlignment="1">
      <alignment horizontal="right"/>
      <protection/>
    </xf>
    <xf numFmtId="192" fontId="1" fillId="0" borderId="16" xfId="57" applyNumberFormat="1" applyFont="1" applyBorder="1" applyAlignment="1">
      <alignment horizontal="right"/>
      <protection/>
    </xf>
    <xf numFmtId="192" fontId="1" fillId="0" borderId="16" xfId="57" applyNumberFormat="1" applyFont="1" applyFill="1" applyBorder="1">
      <alignment/>
      <protection/>
    </xf>
    <xf numFmtId="192" fontId="1" fillId="0" borderId="16" xfId="57" applyNumberFormat="1" applyFont="1" applyBorder="1">
      <alignment/>
      <protection/>
    </xf>
    <xf numFmtId="192" fontId="1" fillId="0" borderId="16" xfId="57" applyNumberFormat="1" applyFont="1" applyFill="1" applyBorder="1" applyAlignment="1">
      <alignment horizontal="right"/>
      <protection/>
    </xf>
    <xf numFmtId="0" fontId="0" fillId="0" borderId="0" xfId="57" applyFill="1">
      <alignment/>
      <protection/>
    </xf>
    <xf numFmtId="192" fontId="1" fillId="0" borderId="17" xfId="57" applyNumberFormat="1" applyFont="1" applyFill="1" applyBorder="1" applyAlignment="1">
      <alignment horizontal="right"/>
      <protection/>
    </xf>
    <xf numFmtId="192" fontId="1" fillId="0" borderId="18" xfId="57" applyNumberFormat="1" applyFont="1" applyBorder="1">
      <alignment/>
      <protection/>
    </xf>
    <xf numFmtId="192" fontId="1" fillId="0" borderId="18" xfId="57" applyNumberFormat="1" applyFont="1" applyFill="1" applyBorder="1">
      <alignment/>
      <protection/>
    </xf>
    <xf numFmtId="192" fontId="1" fillId="0" borderId="18" xfId="57" applyNumberFormat="1" applyFont="1" applyFill="1" applyBorder="1" applyAlignment="1">
      <alignment horizontal="right"/>
      <protection/>
    </xf>
    <xf numFmtId="192" fontId="1" fillId="0" borderId="17" xfId="57" applyNumberFormat="1" applyFont="1" applyFill="1" applyBorder="1">
      <alignment/>
      <protection/>
    </xf>
    <xf numFmtId="192" fontId="1" fillId="0" borderId="0" xfId="57" applyNumberFormat="1" applyFont="1" applyFill="1" applyBorder="1" applyAlignment="1">
      <alignment horizontal="right"/>
      <protection/>
    </xf>
    <xf numFmtId="192" fontId="1" fillId="0" borderId="18" xfId="57" applyNumberFormat="1" applyFont="1" applyBorder="1" applyAlignment="1">
      <alignment horizontal="right"/>
      <protection/>
    </xf>
    <xf numFmtId="192" fontId="1" fillId="0" borderId="18" xfId="57" applyNumberFormat="1" applyFont="1" applyFill="1" applyBorder="1" applyAlignment="1" quotePrefix="1">
      <alignment horizontal="right"/>
      <protection/>
    </xf>
    <xf numFmtId="9" fontId="1" fillId="0" borderId="0" xfId="57" applyNumberFormat="1" applyFont="1" applyFill="1" applyBorder="1" applyAlignment="1">
      <alignment horizontal="right"/>
      <protection/>
    </xf>
    <xf numFmtId="192" fontId="1" fillId="0" borderId="13" xfId="57" applyNumberFormat="1" applyFont="1" applyFill="1" applyBorder="1" applyAlignment="1">
      <alignment horizontal="right"/>
      <protection/>
    </xf>
    <xf numFmtId="192" fontId="1" fillId="0" borderId="13" xfId="57" applyNumberFormat="1" applyFont="1" applyFill="1" applyBorder="1">
      <alignment/>
      <protection/>
    </xf>
    <xf numFmtId="0" fontId="1" fillId="0" borderId="14" xfId="57" applyFont="1" applyFill="1" applyBorder="1">
      <alignment/>
      <protection/>
    </xf>
    <xf numFmtId="192" fontId="1" fillId="0" borderId="19" xfId="57" applyNumberFormat="1" applyFont="1" applyFill="1" applyBorder="1" applyAlignment="1">
      <alignment horizontal="right"/>
      <protection/>
    </xf>
    <xf numFmtId="192" fontId="1" fillId="0" borderId="20" xfId="57" applyNumberFormat="1" applyFont="1" applyFill="1" applyBorder="1">
      <alignment/>
      <protection/>
    </xf>
    <xf numFmtId="192" fontId="1" fillId="0" borderId="14" xfId="57" applyNumberFormat="1" applyFont="1" applyFill="1" applyBorder="1">
      <alignment/>
      <protection/>
    </xf>
    <xf numFmtId="192" fontId="1" fillId="0" borderId="21" xfId="57" applyNumberFormat="1" applyFont="1" applyFill="1" applyBorder="1" applyAlignment="1">
      <alignment horizontal="right"/>
      <protection/>
    </xf>
    <xf numFmtId="192" fontId="1" fillId="0" borderId="20" xfId="57" applyNumberFormat="1" applyFont="1" applyFill="1" applyBorder="1" applyAlignment="1">
      <alignment horizontal="right"/>
      <protection/>
    </xf>
    <xf numFmtId="192" fontId="1" fillId="0" borderId="14" xfId="57" applyNumberFormat="1" applyFont="1" applyFill="1" applyBorder="1" applyAlignment="1">
      <alignment horizontal="right"/>
      <protection/>
    </xf>
    <xf numFmtId="0" fontId="5" fillId="0" borderId="0" xfId="57" applyFont="1" applyFill="1" applyBorder="1">
      <alignment/>
      <protection/>
    </xf>
    <xf numFmtId="185" fontId="1" fillId="0" borderId="0" xfId="57" applyNumberFormat="1" applyFont="1" applyFill="1" applyBorder="1" applyAlignment="1">
      <alignment horizontal="right"/>
      <protection/>
    </xf>
    <xf numFmtId="2" fontId="1" fillId="0" borderId="0" xfId="57" applyNumberFormat="1" applyFont="1" applyFill="1" applyBorder="1">
      <alignment/>
      <protection/>
    </xf>
    <xf numFmtId="0" fontId="1" fillId="0" borderId="0" xfId="57" applyFont="1" applyFill="1" applyBorder="1">
      <alignment/>
      <protection/>
    </xf>
    <xf numFmtId="0" fontId="1" fillId="0" borderId="0" xfId="57" applyFont="1" applyFill="1" applyBorder="1" applyAlignment="1">
      <alignment horizontal="right"/>
      <protection/>
    </xf>
    <xf numFmtId="0" fontId="4" fillId="0" borderId="0" xfId="57" applyFont="1" applyFill="1" applyAlignment="1">
      <alignment horizontal="left" wrapText="1"/>
      <protection/>
    </xf>
    <xf numFmtId="0" fontId="3" fillId="0" borderId="0" xfId="57" applyFont="1" applyFill="1" applyAlignment="1">
      <alignment horizontal="left"/>
      <protection/>
    </xf>
    <xf numFmtId="0" fontId="0" fillId="0" borderId="0" xfId="57" applyNumberFormat="1" applyFill="1">
      <alignment/>
      <protection/>
    </xf>
    <xf numFmtId="192" fontId="1" fillId="0" borderId="10" xfId="57" applyNumberFormat="1" applyFont="1" applyFill="1" applyBorder="1" applyAlignment="1">
      <alignment horizontal="right"/>
      <protection/>
    </xf>
    <xf numFmtId="192" fontId="1" fillId="0" borderId="10" xfId="57" applyNumberFormat="1" applyFont="1" applyFill="1" applyBorder="1">
      <alignment/>
      <protection/>
    </xf>
    <xf numFmtId="0" fontId="1" fillId="0" borderId="15" xfId="57" applyFont="1" applyFill="1" applyBorder="1" applyAlignment="1">
      <alignment/>
      <protection/>
    </xf>
    <xf numFmtId="0" fontId="1" fillId="0" borderId="16" xfId="57" applyFont="1" applyFill="1" applyBorder="1" applyAlignment="1">
      <alignment/>
      <protection/>
    </xf>
    <xf numFmtId="0" fontId="0" fillId="0" borderId="10" xfId="57" applyFill="1" applyBorder="1">
      <alignment/>
      <protection/>
    </xf>
    <xf numFmtId="0" fontId="1" fillId="0" borderId="17" xfId="57" applyFont="1" applyFill="1" applyBorder="1" applyAlignment="1">
      <alignment/>
      <protection/>
    </xf>
    <xf numFmtId="0" fontId="1" fillId="0" borderId="18" xfId="57" applyFont="1" applyFill="1" applyBorder="1" applyAlignment="1">
      <alignment/>
      <protection/>
    </xf>
    <xf numFmtId="192" fontId="1" fillId="0" borderId="17" xfId="57" applyNumberFormat="1" applyFont="1" applyFill="1" applyBorder="1" applyAlignment="1">
      <alignment/>
      <protection/>
    </xf>
    <xf numFmtId="0" fontId="1" fillId="0" borderId="19" xfId="57" applyFont="1" applyFill="1" applyBorder="1" applyAlignment="1">
      <alignment/>
      <protection/>
    </xf>
    <xf numFmtId="0" fontId="1" fillId="0" borderId="20" xfId="57" applyFont="1" applyFill="1" applyBorder="1" applyAlignment="1">
      <alignment/>
      <protection/>
    </xf>
    <xf numFmtId="0" fontId="5" fillId="0" borderId="0" xfId="57" applyFont="1" applyFill="1" applyBorder="1" applyAlignment="1">
      <alignment/>
      <protection/>
    </xf>
    <xf numFmtId="0" fontId="0" fillId="0" borderId="0" xfId="57" applyFill="1" applyAlignment="1">
      <alignment/>
      <protection/>
    </xf>
    <xf numFmtId="0" fontId="0" fillId="0" borderId="0" xfId="57" applyAlignment="1">
      <alignment horizontal="justify" wrapText="1" readingOrder="1"/>
      <protection/>
    </xf>
    <xf numFmtId="0" fontId="0" fillId="0" borderId="0" xfId="57" applyFill="1" applyAlignment="1">
      <alignment horizontal="justify" readingOrder="1"/>
      <protection/>
    </xf>
    <xf numFmtId="0" fontId="4" fillId="0" borderId="0" xfId="57" applyFont="1" applyFill="1" applyAlignment="1">
      <alignment vertical="top" wrapText="1"/>
      <protection/>
    </xf>
    <xf numFmtId="0" fontId="0" fillId="0" borderId="0" xfId="57" applyAlignment="1">
      <alignment wrapText="1"/>
      <protection/>
    </xf>
    <xf numFmtId="0" fontId="9" fillId="0" borderId="0" xfId="57" applyFont="1" applyAlignment="1">
      <alignment horizontal="center" wrapText="1"/>
      <protection/>
    </xf>
    <xf numFmtId="192" fontId="1" fillId="0" borderId="15" xfId="57" applyNumberFormat="1" applyFont="1" applyFill="1" applyBorder="1" applyAlignment="1" quotePrefix="1">
      <alignment horizontal="right"/>
      <protection/>
    </xf>
    <xf numFmtId="198" fontId="1" fillId="0" borderId="10" xfId="57" applyNumberFormat="1" applyFont="1" applyFill="1" applyBorder="1">
      <alignment/>
      <protection/>
    </xf>
    <xf numFmtId="0" fontId="0" fillId="0" borderId="10" xfId="57" applyFill="1" applyBorder="1" quotePrefix="1">
      <alignment/>
      <protection/>
    </xf>
    <xf numFmtId="198" fontId="1" fillId="0" borderId="16" xfId="57" applyNumberFormat="1" applyFont="1" applyFill="1" applyBorder="1" applyAlignment="1">
      <alignment horizontal="right"/>
      <protection/>
    </xf>
    <xf numFmtId="192" fontId="1" fillId="0" borderId="10" xfId="57" applyNumberFormat="1" applyFont="1" applyFill="1" applyBorder="1" applyAlignment="1" quotePrefix="1">
      <alignment horizontal="right"/>
      <protection/>
    </xf>
    <xf numFmtId="2" fontId="0" fillId="0" borderId="0" xfId="57" applyNumberFormat="1">
      <alignment/>
      <protection/>
    </xf>
    <xf numFmtId="198" fontId="1" fillId="0" borderId="13" xfId="57" applyNumberFormat="1" applyFont="1" applyFill="1" applyBorder="1">
      <alignment/>
      <protection/>
    </xf>
    <xf numFmtId="198" fontId="1" fillId="0" borderId="18" xfId="57" applyNumberFormat="1" applyFont="1" applyFill="1" applyBorder="1" applyAlignment="1">
      <alignment horizontal="right"/>
      <protection/>
    </xf>
    <xf numFmtId="2" fontId="0" fillId="33" borderId="0" xfId="57" applyNumberFormat="1" applyFill="1">
      <alignment/>
      <protection/>
    </xf>
    <xf numFmtId="198" fontId="1" fillId="0" borderId="18" xfId="57" applyNumberFormat="1" applyFont="1" applyFill="1" applyBorder="1">
      <alignment/>
      <protection/>
    </xf>
    <xf numFmtId="198" fontId="1" fillId="0" borderId="13" xfId="57" applyNumberFormat="1" applyFont="1" applyFill="1" applyBorder="1" applyAlignment="1">
      <alignment horizontal="right"/>
      <protection/>
    </xf>
    <xf numFmtId="192" fontId="1" fillId="0" borderId="13" xfId="57" applyNumberFormat="1" applyFont="1" applyFill="1" applyBorder="1" applyAlignment="1" quotePrefix="1">
      <alignment horizontal="right"/>
      <protection/>
    </xf>
    <xf numFmtId="192" fontId="1" fillId="0" borderId="17" xfId="57" applyNumberFormat="1" applyFont="1" applyFill="1" applyBorder="1" applyAlignment="1" quotePrefix="1">
      <alignment horizontal="right"/>
      <protection/>
    </xf>
    <xf numFmtId="198" fontId="1" fillId="0" borderId="14" xfId="57" applyNumberFormat="1" applyFont="1" applyFill="1" applyBorder="1" quotePrefix="1">
      <alignment/>
      <protection/>
    </xf>
    <xf numFmtId="198" fontId="1" fillId="0" borderId="20" xfId="57" applyNumberFormat="1" applyFont="1" applyFill="1" applyBorder="1" applyAlignment="1" quotePrefix="1">
      <alignment horizontal="right"/>
      <protection/>
    </xf>
    <xf numFmtId="192" fontId="1" fillId="0" borderId="14" xfId="57" applyNumberFormat="1" applyFont="1" applyFill="1" applyBorder="1" applyAlignment="1" quotePrefix="1">
      <alignment horizontal="right"/>
      <protection/>
    </xf>
    <xf numFmtId="2" fontId="0" fillId="0" borderId="0" xfId="57" applyNumberFormat="1" applyAlignment="1">
      <alignment horizontal="right"/>
      <protection/>
    </xf>
    <xf numFmtId="2" fontId="0" fillId="33" borderId="0" xfId="57" applyNumberFormat="1" applyFill="1" applyAlignment="1">
      <alignment horizontal="right"/>
      <protection/>
    </xf>
    <xf numFmtId="2" fontId="1" fillId="0" borderId="0" xfId="57" applyNumberFormat="1" applyFont="1" applyFill="1" applyBorder="1" applyAlignment="1">
      <alignment horizontal="right"/>
      <protection/>
    </xf>
    <xf numFmtId="2" fontId="1" fillId="0" borderId="13" xfId="57" applyNumberFormat="1" applyFont="1" applyFill="1" applyBorder="1" applyAlignment="1">
      <alignment horizontal="right"/>
      <protection/>
    </xf>
    <xf numFmtId="198" fontId="1" fillId="0" borderId="14" xfId="57" applyNumberFormat="1" applyFont="1" applyFill="1" applyBorder="1" applyAlignment="1" quotePrefix="1">
      <alignment horizontal="right"/>
      <protection/>
    </xf>
    <xf numFmtId="0" fontId="1" fillId="0" borderId="0" xfId="0" applyFont="1" applyFill="1" applyAlignment="1">
      <alignmen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0" xfId="0" applyFont="1" applyAlignment="1">
      <alignment horizontal="center" wrapText="1"/>
    </xf>
    <xf numFmtId="2" fontId="8" fillId="0" borderId="22" xfId="0" applyNumberFormat="1" applyFont="1" applyBorder="1" applyAlignment="1">
      <alignment horizontal="left"/>
    </xf>
    <xf numFmtId="2" fontId="8" fillId="0" borderId="23" xfId="0" applyNumberFormat="1" applyFont="1" applyBorder="1" applyAlignment="1">
      <alignment horizontal="right"/>
    </xf>
    <xf numFmtId="0" fontId="0" fillId="0" borderId="0" xfId="0" applyFill="1" applyAlignment="1">
      <alignment/>
    </xf>
    <xf numFmtId="2" fontId="8" fillId="0" borderId="24" xfId="0" applyNumberFormat="1" applyFont="1" applyBorder="1" applyAlignment="1">
      <alignment horizontal="right"/>
    </xf>
    <xf numFmtId="2" fontId="8" fillId="34" borderId="25" xfId="0" applyNumberFormat="1" applyFont="1" applyFill="1" applyBorder="1" applyAlignment="1">
      <alignment horizontal="left"/>
    </xf>
    <xf numFmtId="2" fontId="8" fillId="34" borderId="26" xfId="0" applyNumberFormat="1" applyFont="1" applyFill="1" applyBorder="1" applyAlignment="1">
      <alignment horizontal="right"/>
    </xf>
    <xf numFmtId="2" fontId="8" fillId="34" borderId="24" xfId="0" applyNumberFormat="1" applyFont="1" applyFill="1" applyBorder="1" applyAlignment="1">
      <alignment horizontal="right"/>
    </xf>
    <xf numFmtId="2" fontId="8" fillId="0" borderId="25" xfId="0" applyNumberFormat="1" applyFont="1" applyBorder="1" applyAlignment="1">
      <alignment horizontal="left"/>
    </xf>
    <xf numFmtId="2" fontId="8" fillId="0" borderId="26" xfId="0" applyNumberFormat="1" applyFont="1" applyBorder="1" applyAlignment="1">
      <alignment horizontal="right"/>
    </xf>
    <xf numFmtId="2" fontId="8" fillId="34" borderId="27" xfId="0" applyNumberFormat="1" applyFont="1" applyFill="1" applyBorder="1" applyAlignment="1">
      <alignment horizontal="left"/>
    </xf>
    <xf numFmtId="2" fontId="8" fillId="34" borderId="28" xfId="0" applyNumberFormat="1" applyFont="1" applyFill="1" applyBorder="1" applyAlignment="1">
      <alignment horizontal="right"/>
    </xf>
    <xf numFmtId="0" fontId="5" fillId="0" borderId="0" xfId="0" applyFont="1" applyFill="1" applyBorder="1" applyAlignment="1">
      <alignment/>
    </xf>
    <xf numFmtId="185" fontId="1" fillId="0" borderId="0" xfId="0" applyNumberFormat="1" applyFont="1" applyFill="1" applyBorder="1" applyAlignment="1">
      <alignment horizontal="right"/>
    </xf>
    <xf numFmtId="2"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right"/>
    </xf>
    <xf numFmtId="0" fontId="8" fillId="0" borderId="0" xfId="0" applyFont="1" applyFill="1" applyAlignment="1">
      <alignment/>
    </xf>
    <xf numFmtId="0" fontId="0" fillId="0" borderId="0" xfId="0" applyAlignment="1">
      <alignment horizontal="justify" wrapText="1" readingOrder="1"/>
    </xf>
    <xf numFmtId="0" fontId="0" fillId="0" borderId="0" xfId="0" applyFill="1" applyAlignment="1">
      <alignment horizontal="justify" readingOrder="1"/>
    </xf>
    <xf numFmtId="0" fontId="4" fillId="0" borderId="0" xfId="0" applyFont="1" applyFill="1" applyAlignment="1">
      <alignment vertical="top" wrapText="1"/>
    </xf>
    <xf numFmtId="0" fontId="0" fillId="0" borderId="0" xfId="0" applyAlignment="1">
      <alignment wrapText="1"/>
    </xf>
    <xf numFmtId="0" fontId="3" fillId="0" borderId="0" xfId="0" applyFont="1" applyFill="1" applyAlignment="1">
      <alignment horizontal="left"/>
    </xf>
    <xf numFmtId="0" fontId="0" fillId="0" borderId="0" xfId="0" applyNumberFormat="1" applyFill="1" applyAlignment="1">
      <alignment/>
    </xf>
    <xf numFmtId="0" fontId="4" fillId="0" borderId="0" xfId="0" applyFont="1" applyFill="1" applyAlignment="1">
      <alignment horizontal="left" wrapText="1"/>
    </xf>
    <xf numFmtId="0" fontId="0" fillId="0" borderId="0" xfId="0" applyFill="1" applyAlignment="1">
      <alignment/>
    </xf>
    <xf numFmtId="0" fontId="2" fillId="0" borderId="15" xfId="0" applyFont="1" applyFill="1" applyBorder="1" applyAlignment="1">
      <alignment vertical="center" wrapText="1"/>
    </xf>
    <xf numFmtId="0" fontId="0" fillId="0" borderId="17" xfId="0" applyBorder="1" applyAlignment="1">
      <alignment vertical="center" wrapText="1"/>
    </xf>
    <xf numFmtId="0" fontId="6" fillId="0" borderId="0" xfId="53" applyFill="1" applyAlignment="1" applyProtection="1">
      <alignment/>
      <protection/>
    </xf>
    <xf numFmtId="0" fontId="0" fillId="0" borderId="0" xfId="0" applyFont="1" applyFill="1" applyAlignment="1">
      <alignment/>
    </xf>
    <xf numFmtId="0" fontId="2" fillId="0" borderId="10" xfId="0" applyFont="1" applyFill="1" applyBorder="1" applyAlignment="1">
      <alignment horizontal="center" vertical="center" wrapText="1"/>
    </xf>
    <xf numFmtId="0" fontId="4" fillId="0" borderId="0" xfId="0" applyFont="1" applyFill="1" applyAlignment="1">
      <alignment vertical="top" wrapText="1"/>
    </xf>
    <xf numFmtId="0" fontId="0" fillId="0" borderId="0" xfId="0" applyAlignment="1">
      <alignment wrapText="1"/>
    </xf>
    <xf numFmtId="0" fontId="4" fillId="0" borderId="0" xfId="0" applyFont="1" applyFill="1" applyAlignment="1">
      <alignment vertical="top"/>
    </xf>
    <xf numFmtId="0" fontId="0" fillId="0" borderId="0" xfId="0" applyAlignment="1">
      <alignment/>
    </xf>
    <xf numFmtId="0" fontId="4" fillId="0" borderId="0" xfId="0" applyFont="1" applyFill="1" applyAlignment="1">
      <alignment horizontal="left" vertical="top" wrapText="1"/>
    </xf>
    <xf numFmtId="0" fontId="2" fillId="0" borderId="10" xfId="0" applyFont="1" applyFill="1" applyBorder="1" applyAlignment="1">
      <alignment horizontal="center" vertical="center" wrapText="1"/>
    </xf>
    <xf numFmtId="0" fontId="0" fillId="0" borderId="14" xfId="0" applyBorder="1" applyAlignment="1">
      <alignment/>
    </xf>
    <xf numFmtId="0" fontId="3" fillId="0" borderId="0" xfId="0" applyFont="1" applyFill="1" applyBorder="1" applyAlignment="1">
      <alignment horizontal="left" wrapText="1"/>
    </xf>
    <xf numFmtId="0" fontId="3" fillId="0" borderId="0" xfId="0" applyFont="1" applyFill="1" applyAlignment="1">
      <alignment horizontal="justify" wrapText="1" readingOrder="1"/>
    </xf>
    <xf numFmtId="0" fontId="0" fillId="0" borderId="0" xfId="0" applyAlignment="1">
      <alignment horizontal="justify" wrapText="1" readingOrder="1"/>
    </xf>
    <xf numFmtId="0" fontId="1" fillId="0" borderId="0" xfId="0" applyFont="1" applyFill="1" applyBorder="1" applyAlignment="1">
      <alignment horizontal="center" wrapText="1"/>
    </xf>
    <xf numFmtId="0" fontId="1" fillId="0" borderId="21" xfId="0" applyFont="1" applyFill="1" applyBorder="1" applyAlignment="1">
      <alignment horizontal="center" wrapText="1"/>
    </xf>
    <xf numFmtId="0" fontId="2" fillId="0" borderId="15" xfId="0" applyFont="1" applyFill="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2" fillId="0" borderId="11" xfId="0" applyFont="1" applyFill="1" applyBorder="1" applyAlignment="1">
      <alignment horizontal="center" vertical="center" wrapText="1"/>
    </xf>
    <xf numFmtId="0" fontId="0" fillId="0" borderId="29" xfId="0" applyBorder="1" applyAlignment="1">
      <alignment/>
    </xf>
    <xf numFmtId="0" fontId="0" fillId="0" borderId="12" xfId="0" applyBorder="1" applyAlignment="1">
      <alignment/>
    </xf>
    <xf numFmtId="0" fontId="0" fillId="0" borderId="12" xfId="0" applyBorder="1" applyAlignment="1">
      <alignment horizontal="center" vertical="center" wrapText="1"/>
    </xf>
    <xf numFmtId="0" fontId="4" fillId="0" borderId="0" xfId="57" applyFont="1" applyFill="1" applyAlignment="1">
      <alignment vertical="top" wrapText="1"/>
      <protection/>
    </xf>
    <xf numFmtId="0" fontId="0" fillId="0" borderId="0" xfId="57" applyAlignment="1">
      <alignment wrapText="1"/>
      <protection/>
    </xf>
    <xf numFmtId="0" fontId="4" fillId="0" borderId="0" xfId="57" applyFont="1" applyFill="1" applyAlignment="1">
      <alignment vertical="top"/>
      <protection/>
    </xf>
    <xf numFmtId="0" fontId="0" fillId="0" borderId="0" xfId="57" applyAlignment="1">
      <alignment/>
      <protection/>
    </xf>
    <xf numFmtId="0" fontId="4" fillId="0" borderId="0" xfId="57" applyFont="1" applyFill="1" applyAlignment="1">
      <alignment horizontal="left" vertical="top" wrapText="1"/>
      <protection/>
    </xf>
    <xf numFmtId="0" fontId="2" fillId="0" borderId="10" xfId="57" applyFont="1" applyFill="1" applyBorder="1" applyAlignment="1">
      <alignment horizontal="center" vertical="center" wrapText="1"/>
      <protection/>
    </xf>
    <xf numFmtId="0" fontId="0" fillId="0" borderId="14" xfId="57" applyBorder="1" applyAlignment="1">
      <alignment/>
      <protection/>
    </xf>
    <xf numFmtId="199" fontId="11" fillId="0" borderId="0" xfId="57" applyNumberFormat="1" applyFont="1" applyAlignment="1" applyProtection="1">
      <alignment horizontal="left" vertical="top" wrapText="1"/>
      <protection/>
    </xf>
    <xf numFmtId="0" fontId="3" fillId="0" borderId="0" xfId="57" applyFont="1" applyFill="1" applyAlignment="1">
      <alignment horizontal="justify" vertical="top" wrapText="1" readingOrder="1"/>
      <protection/>
    </xf>
    <xf numFmtId="0" fontId="0" fillId="0" borderId="0" xfId="57" applyAlignment="1">
      <alignment horizontal="justify" wrapText="1" readingOrder="1"/>
      <protection/>
    </xf>
    <xf numFmtId="0" fontId="1" fillId="0" borderId="0" xfId="57" applyFont="1" applyFill="1" applyBorder="1" applyAlignment="1">
      <alignment horizontal="center" wrapText="1"/>
      <protection/>
    </xf>
    <xf numFmtId="0" fontId="1" fillId="0" borderId="21" xfId="57" applyFont="1" applyFill="1" applyBorder="1" applyAlignment="1">
      <alignment horizontal="center" wrapText="1"/>
      <protection/>
    </xf>
    <xf numFmtId="0" fontId="2" fillId="0" borderId="15" xfId="57" applyFont="1" applyFill="1" applyBorder="1" applyAlignment="1">
      <alignment vertical="center" wrapText="1"/>
      <protection/>
    </xf>
    <xf numFmtId="0" fontId="0" fillId="0" borderId="17" xfId="57" applyBorder="1" applyAlignment="1">
      <alignment vertical="center" wrapText="1"/>
      <protection/>
    </xf>
    <xf numFmtId="0" fontId="0" fillId="0" borderId="19" xfId="57" applyBorder="1" applyAlignment="1">
      <alignment vertical="center" wrapText="1"/>
      <protection/>
    </xf>
    <xf numFmtId="0" fontId="2" fillId="0" borderId="11" xfId="57" applyFont="1" applyFill="1" applyBorder="1" applyAlignment="1">
      <alignment horizontal="center" vertical="center" wrapText="1"/>
      <protection/>
    </xf>
    <xf numFmtId="0" fontId="0" fillId="0" borderId="29" xfId="57" applyBorder="1" applyAlignment="1">
      <alignment/>
      <protection/>
    </xf>
    <xf numFmtId="0" fontId="0" fillId="0" borderId="12" xfId="57" applyBorder="1" applyAlignment="1">
      <alignment/>
      <protection/>
    </xf>
    <xf numFmtId="0" fontId="0" fillId="0" borderId="12" xfId="57" applyBorder="1" applyAlignment="1">
      <alignment horizontal="center" vertical="center" wrapText="1"/>
      <protection/>
    </xf>
    <xf numFmtId="0" fontId="4" fillId="0" borderId="0" xfId="57" applyFont="1" applyFill="1" applyAlignment="1">
      <alignment horizontal="justify" vertical="top" wrapText="1" readingOrder="1"/>
      <protection/>
    </xf>
    <xf numFmtId="0" fontId="0" fillId="0" borderId="29" xfId="57" applyBorder="1" applyAlignment="1">
      <alignment horizontal="center" vertical="center" wrapText="1"/>
      <protection/>
    </xf>
    <xf numFmtId="0" fontId="0" fillId="0" borderId="16" xfId="57" applyBorder="1" applyAlignment="1">
      <alignment vertical="center" wrapText="1"/>
      <protection/>
    </xf>
    <xf numFmtId="0" fontId="0" fillId="0" borderId="18" xfId="57" applyBorder="1" applyAlignment="1">
      <alignment vertical="center" wrapText="1"/>
      <protection/>
    </xf>
    <xf numFmtId="0" fontId="0" fillId="0" borderId="20" xfId="57" applyBorder="1" applyAlignment="1">
      <alignment vertical="center" wrapText="1"/>
      <protection/>
    </xf>
    <xf numFmtId="0" fontId="4" fillId="0" borderId="0" xfId="57" applyFont="1" applyFill="1" applyAlignment="1">
      <alignment wrapText="1"/>
      <protection/>
    </xf>
    <xf numFmtId="0" fontId="3" fillId="0" borderId="0" xfId="57" applyFont="1" applyFill="1" applyAlignment="1">
      <alignment wrapText="1"/>
      <protection/>
    </xf>
    <xf numFmtId="0" fontId="4" fillId="0" borderId="0" xfId="57" applyFont="1" applyFill="1" applyAlignment="1">
      <alignment horizontal="left" wrapText="1"/>
      <protection/>
    </xf>
    <xf numFmtId="0" fontId="3" fillId="0" borderId="0" xfId="57" applyFont="1" applyFill="1" applyAlignment="1">
      <alignment horizontal="left" wrapText="1"/>
      <protection/>
    </xf>
    <xf numFmtId="0" fontId="10" fillId="0" borderId="0" xfId="57" applyFont="1" applyFill="1" applyAlignment="1">
      <alignment horizontal="left"/>
      <protection/>
    </xf>
    <xf numFmtId="0" fontId="0" fillId="0" borderId="0" xfId="57" applyFill="1" applyAlignment="1">
      <alignment horizontal="left"/>
      <protection/>
    </xf>
    <xf numFmtId="0" fontId="1" fillId="0" borderId="21" xfId="57" applyFont="1" applyFill="1" applyBorder="1" applyAlignment="1">
      <alignment horizontal="center"/>
      <protection/>
    </xf>
    <xf numFmtId="0" fontId="2" fillId="0" borderId="29" xfId="57" applyFont="1" applyFill="1" applyBorder="1" applyAlignment="1">
      <alignment horizontal="center" vertical="center" wrapText="1"/>
      <protection/>
    </xf>
    <xf numFmtId="0" fontId="2" fillId="0" borderId="12" xfId="57" applyFont="1" applyFill="1" applyBorder="1" applyAlignment="1">
      <alignment horizontal="center" vertical="center" wrapText="1"/>
      <protection/>
    </xf>
    <xf numFmtId="0" fontId="2" fillId="0" borderId="30" xfId="57" applyFont="1" applyFill="1" applyBorder="1" applyAlignment="1">
      <alignment horizontal="center" vertical="center" wrapText="1"/>
      <protection/>
    </xf>
    <xf numFmtId="0" fontId="2" fillId="0" borderId="13" xfId="57" applyFont="1" applyFill="1" applyBorder="1" applyAlignment="1">
      <alignment horizontal="center" vertical="center" wrapText="1"/>
      <protection/>
    </xf>
    <xf numFmtId="0" fontId="2" fillId="0" borderId="14" xfId="57" applyFont="1" applyFill="1" applyBorder="1" applyAlignment="1">
      <alignment horizontal="center" vertical="center" wrapText="1"/>
      <protection/>
    </xf>
    <xf numFmtId="0" fontId="30" fillId="0" borderId="19" xfId="0" applyFont="1" applyBorder="1" applyAlignment="1">
      <alignment vertical="center" wrapText="1"/>
    </xf>
    <xf numFmtId="2" fontId="0" fillId="0" borderId="0" xfId="0" applyNumberFormat="1" applyAlignment="1">
      <alignment horizontal="right"/>
    </xf>
    <xf numFmtId="2" fontId="0" fillId="33" borderId="0" xfId="0" applyNumberFormat="1" applyFill="1" applyAlignment="1">
      <alignment horizontal="right"/>
    </xf>
    <xf numFmtId="2" fontId="8" fillId="0" borderId="26" xfId="0" applyNumberFormat="1" applyFont="1" applyFill="1" applyBorder="1" applyAlignment="1">
      <alignment horizontal="right"/>
    </xf>
    <xf numFmtId="49" fontId="8" fillId="34" borderId="26" xfId="0" applyNumberFormat="1" applyFont="1" applyFill="1" applyBorder="1" applyAlignment="1">
      <alignment horizontal="right"/>
    </xf>
    <xf numFmtId="0" fontId="3" fillId="0" borderId="0" xfId="0" applyFont="1" applyFill="1" applyBorder="1" applyAlignment="1">
      <alignment horizontal="left" wrapText="1"/>
    </xf>
    <xf numFmtId="0" fontId="3" fillId="0" borderId="0" xfId="0" applyFont="1" applyFill="1" applyAlignment="1">
      <alignment horizontal="justify"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ctt-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65"/>
  <sheetViews>
    <sheetView tabSelected="1" zoomScalePageLayoutView="0" workbookViewId="0" topLeftCell="A1">
      <selection activeCell="K38" sqref="K38"/>
    </sheetView>
  </sheetViews>
  <sheetFormatPr defaultColWidth="9.140625" defaultRowHeight="12.75"/>
  <cols>
    <col min="1" max="1" width="15.421875" style="107" customWidth="1"/>
    <col min="2" max="2" width="9.140625" style="107" customWidth="1"/>
    <col min="3" max="3" width="13.28125" style="107" bestFit="1" customWidth="1"/>
    <col min="4" max="4" width="11.28125" style="85" customWidth="1"/>
    <col min="5" max="5" width="14.7109375" style="85" customWidth="1"/>
    <col min="6" max="7" width="13.28125" style="85" bestFit="1" customWidth="1"/>
    <col min="8" max="8" width="15.140625" style="85" customWidth="1"/>
    <col min="9" max="10" width="13.421875" style="85" customWidth="1"/>
    <col min="11" max="11" width="16.00390625" style="85" customWidth="1"/>
    <col min="12" max="16384" width="9.140625" style="85" customWidth="1"/>
  </cols>
  <sheetData>
    <row r="1" spans="1:11" s="79" customFormat="1" ht="12">
      <c r="A1" s="123" t="s">
        <v>154</v>
      </c>
      <c r="B1" s="123"/>
      <c r="C1" s="124"/>
      <c r="D1" s="124"/>
      <c r="E1" s="124"/>
      <c r="F1" s="124"/>
      <c r="G1" s="124"/>
      <c r="H1" s="124"/>
      <c r="I1" s="124"/>
      <c r="J1" s="124"/>
      <c r="K1" s="124"/>
    </row>
    <row r="2" spans="1:11" s="79" customFormat="1" ht="12.75">
      <c r="A2" s="125"/>
      <c r="B2" s="108"/>
      <c r="C2" s="128" t="s">
        <v>12</v>
      </c>
      <c r="D2" s="129"/>
      <c r="E2" s="130"/>
      <c r="F2" s="128" t="s">
        <v>13</v>
      </c>
      <c r="G2" s="129"/>
      <c r="H2" s="130"/>
      <c r="I2" s="128" t="s">
        <v>135</v>
      </c>
      <c r="J2" s="129"/>
      <c r="K2" s="130"/>
    </row>
    <row r="3" spans="1:11" s="79" customFormat="1" ht="12.75">
      <c r="A3" s="126"/>
      <c r="B3" s="109"/>
      <c r="C3" s="128" t="s">
        <v>15</v>
      </c>
      <c r="D3" s="131"/>
      <c r="E3" s="112" t="s">
        <v>155</v>
      </c>
      <c r="F3" s="128" t="s">
        <v>15</v>
      </c>
      <c r="G3" s="131"/>
      <c r="H3" s="112" t="s">
        <v>156</v>
      </c>
      <c r="I3" s="128" t="s">
        <v>17</v>
      </c>
      <c r="J3" s="131"/>
      <c r="K3" s="112" t="s">
        <v>155</v>
      </c>
    </row>
    <row r="4" spans="1:15" s="79" customFormat="1" ht="36">
      <c r="A4" s="127"/>
      <c r="B4" s="168" t="s">
        <v>157</v>
      </c>
      <c r="C4" s="80" t="s">
        <v>3</v>
      </c>
      <c r="D4" s="81" t="s">
        <v>4</v>
      </c>
      <c r="E4" s="80" t="s">
        <v>158</v>
      </c>
      <c r="F4" s="80" t="s">
        <v>3</v>
      </c>
      <c r="G4" s="81" t="s">
        <v>4</v>
      </c>
      <c r="H4" s="80" t="s">
        <v>158</v>
      </c>
      <c r="I4" s="81" t="s">
        <v>3</v>
      </c>
      <c r="J4" s="81" t="s">
        <v>4</v>
      </c>
      <c r="K4" s="112" t="s">
        <v>158</v>
      </c>
      <c r="O4" s="82" t="s">
        <v>159</v>
      </c>
    </row>
    <row r="5" spans="1:15" ht="12.75">
      <c r="A5" s="83" t="s">
        <v>75</v>
      </c>
      <c r="B5" s="83" t="s">
        <v>160</v>
      </c>
      <c r="C5" s="84" t="s">
        <v>161</v>
      </c>
      <c r="D5" s="84" t="s">
        <v>74</v>
      </c>
      <c r="E5" s="84">
        <v>10</v>
      </c>
      <c r="F5" s="84" t="s">
        <v>161</v>
      </c>
      <c r="G5" s="84" t="s">
        <v>74</v>
      </c>
      <c r="H5" s="84">
        <v>10</v>
      </c>
      <c r="I5" s="84" t="s">
        <v>161</v>
      </c>
      <c r="J5" s="84" t="s">
        <v>74</v>
      </c>
      <c r="K5" s="84">
        <v>10</v>
      </c>
      <c r="O5" s="169">
        <v>1.331</v>
      </c>
    </row>
    <row r="6" spans="1:15" ht="12.75">
      <c r="A6" s="87" t="s">
        <v>18</v>
      </c>
      <c r="B6" s="87" t="s">
        <v>162</v>
      </c>
      <c r="C6" s="88">
        <v>0</v>
      </c>
      <c r="D6" s="88">
        <f>C6/O6</f>
        <v>0</v>
      </c>
      <c r="E6" s="88">
        <v>20</v>
      </c>
      <c r="F6" s="88">
        <v>100</v>
      </c>
      <c r="G6" s="88">
        <f>F6/O6</f>
        <v>110.98779134295228</v>
      </c>
      <c r="H6" s="88">
        <v>20</v>
      </c>
      <c r="I6" s="88">
        <v>0</v>
      </c>
      <c r="J6" s="88">
        <f>I6/O6</f>
        <v>0</v>
      </c>
      <c r="K6" s="88">
        <v>20</v>
      </c>
      <c r="O6" s="170">
        <v>0.901</v>
      </c>
    </row>
    <row r="7" spans="1:15" ht="12.75">
      <c r="A7" s="90" t="s">
        <v>19</v>
      </c>
      <c r="B7" s="90" t="s">
        <v>162</v>
      </c>
      <c r="C7" s="91">
        <v>74.91</v>
      </c>
      <c r="D7" s="91">
        <f>C7/O7</f>
        <v>83.14095449500554</v>
      </c>
      <c r="E7" s="91">
        <v>21</v>
      </c>
      <c r="F7" s="91">
        <v>256.32</v>
      </c>
      <c r="G7" s="91">
        <f>F7/O7</f>
        <v>284.48390677025526</v>
      </c>
      <c r="H7" s="91">
        <v>21</v>
      </c>
      <c r="I7" s="91">
        <v>23.91</v>
      </c>
      <c r="J7" s="91">
        <f>I7/O7</f>
        <v>26.537180910099888</v>
      </c>
      <c r="K7" s="91">
        <v>21</v>
      </c>
      <c r="O7" s="169">
        <v>0.901</v>
      </c>
    </row>
    <row r="8" spans="1:15" ht="12.75">
      <c r="A8" s="87" t="s">
        <v>76</v>
      </c>
      <c r="B8" s="87" t="s">
        <v>163</v>
      </c>
      <c r="C8" s="88">
        <v>62</v>
      </c>
      <c r="D8" s="88">
        <f>C8/O8</f>
        <v>48.5133020344288</v>
      </c>
      <c r="E8" s="88" t="s">
        <v>137</v>
      </c>
      <c r="F8" s="88">
        <v>62</v>
      </c>
      <c r="G8" s="88">
        <f>F8/O8</f>
        <v>48.5133020344288</v>
      </c>
      <c r="H8" s="88" t="s">
        <v>137</v>
      </c>
      <c r="I8" s="88" t="s">
        <v>161</v>
      </c>
      <c r="J8" s="88" t="s">
        <v>74</v>
      </c>
      <c r="K8" s="88" t="s">
        <v>137</v>
      </c>
      <c r="O8" s="170">
        <v>1.278</v>
      </c>
    </row>
    <row r="9" spans="1:15" ht="12.75">
      <c r="A9" s="90" t="s">
        <v>138</v>
      </c>
      <c r="B9" s="90" t="s">
        <v>164</v>
      </c>
      <c r="C9" s="91" t="s">
        <v>161</v>
      </c>
      <c r="D9" s="91" t="s">
        <v>74</v>
      </c>
      <c r="E9" s="91">
        <v>19</v>
      </c>
      <c r="F9" s="91" t="s">
        <v>161</v>
      </c>
      <c r="G9" s="91" t="s">
        <v>74</v>
      </c>
      <c r="H9" s="91">
        <v>19</v>
      </c>
      <c r="I9" s="91" t="s">
        <v>161</v>
      </c>
      <c r="J9" s="91" t="s">
        <v>74</v>
      </c>
      <c r="K9" s="91">
        <v>19</v>
      </c>
      <c r="O9" s="169">
        <v>654.322</v>
      </c>
    </row>
    <row r="10" spans="1:15" ht="12.75">
      <c r="A10" s="87" t="s">
        <v>6</v>
      </c>
      <c r="B10" s="87" t="s">
        <v>165</v>
      </c>
      <c r="C10" s="88">
        <v>0</v>
      </c>
      <c r="D10" s="88">
        <f aca="true" t="shared" si="0" ref="D10:D17">C10/O10</f>
        <v>0</v>
      </c>
      <c r="E10" s="88">
        <v>21</v>
      </c>
      <c r="F10" s="88">
        <v>2340</v>
      </c>
      <c r="G10" s="88">
        <f aca="true" t="shared" si="1" ref="G10:G17">F10/O10</f>
        <v>95.1490261456512</v>
      </c>
      <c r="H10" s="88">
        <v>21</v>
      </c>
      <c r="I10" s="88">
        <v>0</v>
      </c>
      <c r="J10" s="88">
        <f>I10/O10</f>
        <v>0</v>
      </c>
      <c r="K10" s="88">
        <v>21</v>
      </c>
      <c r="O10" s="170">
        <v>24.593</v>
      </c>
    </row>
    <row r="11" spans="1:15" ht="12.75">
      <c r="A11" s="90" t="s">
        <v>78</v>
      </c>
      <c r="B11" s="90" t="s">
        <v>166</v>
      </c>
      <c r="C11" s="91">
        <v>1161</v>
      </c>
      <c r="D11" s="91">
        <f t="shared" si="0"/>
        <v>172.63940520446099</v>
      </c>
      <c r="E11" s="91">
        <v>25</v>
      </c>
      <c r="F11" s="91">
        <v>1496</v>
      </c>
      <c r="G11" s="91">
        <f t="shared" si="1"/>
        <v>222.45353159851302</v>
      </c>
      <c r="H11" s="91">
        <v>25</v>
      </c>
      <c r="I11" s="91">
        <v>534</v>
      </c>
      <c r="J11" s="91">
        <f>I11/O11</f>
        <v>79.40520446096654</v>
      </c>
      <c r="K11" s="91">
        <v>25</v>
      </c>
      <c r="O11" s="169">
        <v>6.725</v>
      </c>
    </row>
    <row r="12" spans="1:15" ht="12.75">
      <c r="A12" s="87" t="s">
        <v>139</v>
      </c>
      <c r="B12" s="87" t="s">
        <v>162</v>
      </c>
      <c r="C12" s="88">
        <v>111.98</v>
      </c>
      <c r="D12" s="88">
        <f t="shared" si="0"/>
        <v>124.28412874583796</v>
      </c>
      <c r="E12" s="88">
        <v>20</v>
      </c>
      <c r="F12" s="88">
        <v>84.67</v>
      </c>
      <c r="G12" s="88">
        <f t="shared" si="1"/>
        <v>93.97336293007768</v>
      </c>
      <c r="H12" s="88">
        <v>20</v>
      </c>
      <c r="I12" s="88">
        <v>48.55</v>
      </c>
      <c r="J12" s="88">
        <f>I12/O12</f>
        <v>53.88457269700333</v>
      </c>
      <c r="K12" s="88">
        <v>20</v>
      </c>
      <c r="O12" s="170">
        <v>0.901</v>
      </c>
    </row>
    <row r="13" spans="1:15" ht="12.75">
      <c r="A13" s="90" t="s">
        <v>79</v>
      </c>
      <c r="B13" s="90" t="s">
        <v>162</v>
      </c>
      <c r="C13" s="91">
        <v>339</v>
      </c>
      <c r="D13" s="91">
        <f t="shared" si="0"/>
        <v>376.2486126526082</v>
      </c>
      <c r="E13" s="91">
        <v>24</v>
      </c>
      <c r="F13" s="91">
        <v>339</v>
      </c>
      <c r="G13" s="91">
        <f t="shared" si="1"/>
        <v>376.2486126526082</v>
      </c>
      <c r="H13" s="91">
        <v>24</v>
      </c>
      <c r="I13" s="91" t="s">
        <v>161</v>
      </c>
      <c r="J13" s="91" t="s">
        <v>74</v>
      </c>
      <c r="K13" s="91">
        <v>24</v>
      </c>
      <c r="O13" s="169">
        <v>0.901</v>
      </c>
    </row>
    <row r="14" spans="1:15" ht="12.75">
      <c r="A14" s="87" t="s">
        <v>140</v>
      </c>
      <c r="B14" s="87" t="s">
        <v>162</v>
      </c>
      <c r="C14" s="171">
        <v>3.77</v>
      </c>
      <c r="D14" s="171">
        <f t="shared" si="0"/>
        <v>4.184239733629301</v>
      </c>
      <c r="E14" s="171">
        <v>20</v>
      </c>
      <c r="F14" s="171">
        <v>9.33</v>
      </c>
      <c r="G14" s="171">
        <f t="shared" si="1"/>
        <v>10.355160932297448</v>
      </c>
      <c r="H14" s="171">
        <v>20</v>
      </c>
      <c r="I14" s="171">
        <v>3.77</v>
      </c>
      <c r="J14" s="171">
        <f>I14/O14</f>
        <v>4.184239733629301</v>
      </c>
      <c r="K14" s="88">
        <v>20</v>
      </c>
      <c r="O14" s="170">
        <v>0.901</v>
      </c>
    </row>
    <row r="15" spans="1:15" ht="12.75">
      <c r="A15" s="90" t="s">
        <v>110</v>
      </c>
      <c r="B15" s="90" t="s">
        <v>162</v>
      </c>
      <c r="C15" s="91">
        <v>0</v>
      </c>
      <c r="D15" s="91">
        <f t="shared" si="0"/>
        <v>0</v>
      </c>
      <c r="E15" s="91">
        <v>19</v>
      </c>
      <c r="F15" s="91">
        <v>136</v>
      </c>
      <c r="G15" s="91">
        <f t="shared" si="1"/>
        <v>150.9433962264151</v>
      </c>
      <c r="H15" s="91">
        <v>19</v>
      </c>
      <c r="I15" s="91">
        <v>0</v>
      </c>
      <c r="J15" s="91">
        <f>I15/O15</f>
        <v>0</v>
      </c>
      <c r="K15" s="91">
        <v>19</v>
      </c>
      <c r="O15" s="169">
        <v>0.901</v>
      </c>
    </row>
    <row r="16" spans="1:15" ht="12.75">
      <c r="A16" s="87" t="s">
        <v>7</v>
      </c>
      <c r="B16" s="87" t="s">
        <v>162</v>
      </c>
      <c r="C16" s="88">
        <v>20</v>
      </c>
      <c r="D16" s="88">
        <f t="shared" si="0"/>
        <v>22.197558268590456</v>
      </c>
      <c r="E16" s="88">
        <v>23</v>
      </c>
      <c r="F16" s="88">
        <v>20</v>
      </c>
      <c r="G16" s="88">
        <f t="shared" si="1"/>
        <v>22.197558268590456</v>
      </c>
      <c r="H16" s="88">
        <v>23</v>
      </c>
      <c r="I16" s="88">
        <v>20</v>
      </c>
      <c r="J16" s="88">
        <f>I16/O16</f>
        <v>22.197558268590456</v>
      </c>
      <c r="K16" s="88">
        <v>23</v>
      </c>
      <c r="O16" s="170">
        <v>0.901</v>
      </c>
    </row>
    <row r="17" spans="1:15" ht="12.75">
      <c r="A17" s="90" t="s">
        <v>8</v>
      </c>
      <c r="B17" s="90" t="s">
        <v>167</v>
      </c>
      <c r="C17" s="91">
        <v>0</v>
      </c>
      <c r="D17" s="91">
        <f t="shared" si="0"/>
        <v>0</v>
      </c>
      <c r="E17" s="91">
        <v>27</v>
      </c>
      <c r="F17" s="91">
        <v>16460</v>
      </c>
      <c r="G17" s="91">
        <f t="shared" si="1"/>
        <v>58.95542167811629</v>
      </c>
      <c r="H17" s="91">
        <v>27</v>
      </c>
      <c r="I17" s="91">
        <v>0</v>
      </c>
      <c r="J17" s="91">
        <f>I17/O17</f>
        <v>0</v>
      </c>
      <c r="K17" s="91">
        <v>27</v>
      </c>
      <c r="O17" s="169">
        <v>279.194</v>
      </c>
    </row>
    <row r="18" spans="1:15" ht="12.75">
      <c r="A18" s="87" t="s">
        <v>80</v>
      </c>
      <c r="B18" s="87" t="s">
        <v>168</v>
      </c>
      <c r="C18" s="88" t="s">
        <v>161</v>
      </c>
      <c r="D18" s="88" t="s">
        <v>74</v>
      </c>
      <c r="E18" s="88">
        <v>11</v>
      </c>
      <c r="F18" s="88" t="s">
        <v>161</v>
      </c>
      <c r="G18" s="88" t="s">
        <v>74</v>
      </c>
      <c r="H18" s="88">
        <v>11</v>
      </c>
      <c r="I18" s="88" t="s">
        <v>161</v>
      </c>
      <c r="J18" s="88" t="s">
        <v>74</v>
      </c>
      <c r="K18" s="88">
        <v>11</v>
      </c>
      <c r="O18" s="170">
        <v>131.896</v>
      </c>
    </row>
    <row r="19" spans="1:15" ht="12.75">
      <c r="A19" s="90" t="s">
        <v>81</v>
      </c>
      <c r="B19" s="90" t="s">
        <v>162</v>
      </c>
      <c r="C19" s="91">
        <v>424.84</v>
      </c>
      <c r="D19" s="91">
        <f>C19/O19</f>
        <v>471.5205327413984</v>
      </c>
      <c r="E19" s="91">
        <v>23</v>
      </c>
      <c r="F19" s="91">
        <v>849.68</v>
      </c>
      <c r="G19" s="91">
        <f>F19/O19</f>
        <v>943.0410654827969</v>
      </c>
      <c r="H19" s="91">
        <v>23</v>
      </c>
      <c r="I19" s="91">
        <v>141.57</v>
      </c>
      <c r="J19" s="91">
        <f>I19/O19</f>
        <v>157.12541620421752</v>
      </c>
      <c r="K19" s="91">
        <v>23</v>
      </c>
      <c r="O19" s="169">
        <v>0.901</v>
      </c>
    </row>
    <row r="20" spans="1:15" ht="12.75">
      <c r="A20" s="87" t="s">
        <v>130</v>
      </c>
      <c r="B20" s="87" t="s">
        <v>169</v>
      </c>
      <c r="C20" s="88">
        <v>0</v>
      </c>
      <c r="D20" s="88">
        <f>C20/O20</f>
        <v>0</v>
      </c>
      <c r="E20" s="88">
        <v>17</v>
      </c>
      <c r="F20" s="88" t="s">
        <v>5</v>
      </c>
      <c r="G20" s="88" t="s">
        <v>74</v>
      </c>
      <c r="H20" s="88">
        <v>17</v>
      </c>
      <c r="I20" s="88">
        <v>0</v>
      </c>
      <c r="J20" s="88">
        <f>I20/O20</f>
        <v>0</v>
      </c>
      <c r="K20" s="88">
        <v>17</v>
      </c>
      <c r="O20" s="170">
        <v>3.887</v>
      </c>
    </row>
    <row r="21" spans="1:15" ht="12.75">
      <c r="A21" s="90" t="s">
        <v>9</v>
      </c>
      <c r="B21" s="90" t="s">
        <v>162</v>
      </c>
      <c r="C21" s="91">
        <v>0</v>
      </c>
      <c r="D21" s="91">
        <f>C21/O21</f>
        <v>0</v>
      </c>
      <c r="E21" s="91">
        <v>22</v>
      </c>
      <c r="F21" s="91">
        <v>0</v>
      </c>
      <c r="G21" s="91">
        <f>F21/O21</f>
        <v>0</v>
      </c>
      <c r="H21" s="91">
        <v>22</v>
      </c>
      <c r="I21" s="91">
        <v>0</v>
      </c>
      <c r="J21" s="91">
        <f>I21/O21</f>
        <v>0</v>
      </c>
      <c r="K21" s="91">
        <v>22</v>
      </c>
      <c r="O21" s="169">
        <v>0.901</v>
      </c>
    </row>
    <row r="22" spans="1:15" ht="12.75">
      <c r="A22" s="87" t="s">
        <v>21</v>
      </c>
      <c r="B22" s="87" t="s">
        <v>170</v>
      </c>
      <c r="C22" s="88">
        <v>8000</v>
      </c>
      <c r="D22" s="88">
        <f>C22/O22</f>
        <v>66.11460967587313</v>
      </c>
      <c r="E22" s="88">
        <v>8</v>
      </c>
      <c r="F22" s="88">
        <v>8000</v>
      </c>
      <c r="G22" s="88">
        <f>F22/O22</f>
        <v>66.11460967587313</v>
      </c>
      <c r="H22" s="88">
        <v>8</v>
      </c>
      <c r="I22" s="88">
        <v>8000</v>
      </c>
      <c r="J22" s="88">
        <f>I22/O22</f>
        <v>66.11460967587313</v>
      </c>
      <c r="K22" s="88">
        <v>8</v>
      </c>
      <c r="O22" s="170">
        <v>121.002</v>
      </c>
    </row>
    <row r="23" spans="1:15" ht="12.75">
      <c r="A23" s="90" t="s">
        <v>82</v>
      </c>
      <c r="B23" s="90" t="s">
        <v>171</v>
      </c>
      <c r="C23" s="91" t="s">
        <v>5</v>
      </c>
      <c r="D23" s="91" t="s">
        <v>74</v>
      </c>
      <c r="E23" s="91">
        <v>10</v>
      </c>
      <c r="F23" s="91" t="s">
        <v>161</v>
      </c>
      <c r="G23" s="91" t="s">
        <v>74</v>
      </c>
      <c r="H23" s="91">
        <v>10</v>
      </c>
      <c r="I23" s="91" t="s">
        <v>161</v>
      </c>
      <c r="J23" s="91" t="s">
        <v>74</v>
      </c>
      <c r="K23" s="91">
        <v>10</v>
      </c>
      <c r="O23" s="169">
        <v>1331.309</v>
      </c>
    </row>
    <row r="24" spans="1:15" ht="12.75">
      <c r="A24" s="87" t="s">
        <v>172</v>
      </c>
      <c r="B24" s="87" t="s">
        <v>162</v>
      </c>
      <c r="C24" s="88">
        <v>70</v>
      </c>
      <c r="D24" s="88">
        <f>C24/O24</f>
        <v>77.6914539400666</v>
      </c>
      <c r="E24" s="88">
        <v>21</v>
      </c>
      <c r="F24" s="88">
        <v>70</v>
      </c>
      <c r="G24" s="88">
        <f>F24/O24</f>
        <v>77.6914539400666</v>
      </c>
      <c r="H24" s="88">
        <v>21</v>
      </c>
      <c r="I24" s="88" t="s">
        <v>161</v>
      </c>
      <c r="J24" s="88"/>
      <c r="K24" s="88">
        <v>21</v>
      </c>
      <c r="O24" s="170">
        <v>0.901</v>
      </c>
    </row>
    <row r="25" spans="1:15" ht="12.75">
      <c r="A25" s="90" t="s">
        <v>141</v>
      </c>
      <c r="B25" s="90" t="s">
        <v>162</v>
      </c>
      <c r="C25" s="91">
        <v>0</v>
      </c>
      <c r="D25" s="91">
        <f>C25/O25</f>
        <v>0</v>
      </c>
      <c r="E25" s="91" t="s">
        <v>173</v>
      </c>
      <c r="F25" s="91">
        <v>0</v>
      </c>
      <c r="G25" s="91">
        <f>F25/O25</f>
        <v>0</v>
      </c>
      <c r="H25" s="91">
        <v>17</v>
      </c>
      <c r="I25" s="91">
        <v>0</v>
      </c>
      <c r="J25" s="91">
        <f>I25/O25</f>
        <v>0</v>
      </c>
      <c r="K25" s="91">
        <v>14</v>
      </c>
      <c r="O25" s="169">
        <v>0.901</v>
      </c>
    </row>
    <row r="26" spans="1:15" ht="12.75">
      <c r="A26" s="87" t="s">
        <v>84</v>
      </c>
      <c r="B26" s="87" t="s">
        <v>174</v>
      </c>
      <c r="C26" s="172" t="s">
        <v>142</v>
      </c>
      <c r="D26" s="88" t="s">
        <v>74</v>
      </c>
      <c r="E26" s="88">
        <v>16</v>
      </c>
      <c r="F26" s="88" t="s">
        <v>142</v>
      </c>
      <c r="G26" s="88" t="s">
        <v>74</v>
      </c>
      <c r="H26" s="88">
        <v>16</v>
      </c>
      <c r="I26" s="172" t="s">
        <v>175</v>
      </c>
      <c r="J26" s="88" t="s">
        <v>74</v>
      </c>
      <c r="K26" s="88">
        <v>16</v>
      </c>
      <c r="O26" s="170">
        <v>15.874</v>
      </c>
    </row>
    <row r="27" spans="1:15" ht="12.75">
      <c r="A27" s="90" t="s">
        <v>85</v>
      </c>
      <c r="B27" s="90" t="s">
        <v>162</v>
      </c>
      <c r="C27" s="91">
        <v>88.36</v>
      </c>
      <c r="D27" s="91">
        <f>C27/O27</f>
        <v>98.06881243063263</v>
      </c>
      <c r="E27" s="91">
        <v>21</v>
      </c>
      <c r="F27" s="91">
        <v>254.41</v>
      </c>
      <c r="G27" s="91">
        <f>F27/O27</f>
        <v>282.3640399556049</v>
      </c>
      <c r="H27" s="91">
        <v>21</v>
      </c>
      <c r="I27" s="91">
        <v>44.18</v>
      </c>
      <c r="J27" s="91">
        <f>I27/O27</f>
        <v>49.03440621531632</v>
      </c>
      <c r="K27" s="91">
        <v>21</v>
      </c>
      <c r="O27" s="169">
        <v>0.901</v>
      </c>
    </row>
    <row r="28" spans="1:15" ht="12.75">
      <c r="A28" s="87" t="s">
        <v>86</v>
      </c>
      <c r="B28" s="87" t="s">
        <v>176</v>
      </c>
      <c r="C28" s="88" t="s">
        <v>161</v>
      </c>
      <c r="D28" s="88" t="s">
        <v>74</v>
      </c>
      <c r="E28" s="88">
        <v>15</v>
      </c>
      <c r="F28" s="88" t="s">
        <v>161</v>
      </c>
      <c r="G28" s="88" t="s">
        <v>74</v>
      </c>
      <c r="H28" s="88">
        <v>15</v>
      </c>
      <c r="I28" s="88" t="s">
        <v>161</v>
      </c>
      <c r="J28" s="88" t="s">
        <v>74</v>
      </c>
      <c r="K28" s="88">
        <v>15</v>
      </c>
      <c r="O28" s="170">
        <v>1.434</v>
      </c>
    </row>
    <row r="29" spans="1:15" ht="12.75">
      <c r="A29" s="90" t="s">
        <v>87</v>
      </c>
      <c r="B29" s="90" t="s">
        <v>177</v>
      </c>
      <c r="C29" s="91">
        <v>5712</v>
      </c>
      <c r="D29" s="91">
        <f aca="true" t="shared" si="2" ref="D29:D37">C29/O29</f>
        <v>708.3333333333334</v>
      </c>
      <c r="E29" s="91">
        <v>25</v>
      </c>
      <c r="F29" s="91">
        <v>5712</v>
      </c>
      <c r="G29" s="91">
        <f aca="true" t="shared" si="3" ref="G29:G37">F29/O29</f>
        <v>708.3333333333334</v>
      </c>
      <c r="H29" s="91">
        <v>25</v>
      </c>
      <c r="I29" s="91" t="s">
        <v>161</v>
      </c>
      <c r="J29" s="91" t="s">
        <v>74</v>
      </c>
      <c r="K29" s="91">
        <v>25</v>
      </c>
      <c r="O29" s="169">
        <v>8.064</v>
      </c>
    </row>
    <row r="30" spans="1:15" ht="12.75">
      <c r="A30" s="87" t="s">
        <v>24</v>
      </c>
      <c r="B30" s="87" t="s">
        <v>178</v>
      </c>
      <c r="C30" s="88">
        <v>158</v>
      </c>
      <c r="D30" s="88">
        <f t="shared" si="2"/>
        <v>41.90981432360743</v>
      </c>
      <c r="E30" s="88">
        <v>23</v>
      </c>
      <c r="F30" s="88">
        <v>158</v>
      </c>
      <c r="G30" s="88">
        <f t="shared" si="3"/>
        <v>41.90981432360743</v>
      </c>
      <c r="H30" s="88">
        <v>23</v>
      </c>
      <c r="I30" s="88">
        <v>158</v>
      </c>
      <c r="J30" s="88">
        <f>I30/O30</f>
        <v>41.90981432360743</v>
      </c>
      <c r="K30" s="88">
        <v>23</v>
      </c>
      <c r="O30" s="170">
        <v>3.77</v>
      </c>
    </row>
    <row r="31" spans="1:15" ht="12.75">
      <c r="A31" s="90" t="s">
        <v>11</v>
      </c>
      <c r="B31" s="90" t="s">
        <v>162</v>
      </c>
      <c r="C31" s="91">
        <v>0</v>
      </c>
      <c r="D31" s="91">
        <f t="shared" si="2"/>
        <v>0</v>
      </c>
      <c r="E31" s="91">
        <v>13</v>
      </c>
      <c r="F31" s="91">
        <v>0</v>
      </c>
      <c r="G31" s="91">
        <f t="shared" si="3"/>
        <v>0</v>
      </c>
      <c r="H31" s="91">
        <v>23</v>
      </c>
      <c r="I31" s="91">
        <v>0</v>
      </c>
      <c r="J31" s="91">
        <v>0</v>
      </c>
      <c r="K31" s="91">
        <v>23</v>
      </c>
      <c r="O31" s="169">
        <v>0.901</v>
      </c>
    </row>
    <row r="32" spans="1:15" ht="12.75">
      <c r="A32" s="87" t="s">
        <v>143</v>
      </c>
      <c r="B32" s="87" t="s">
        <v>162</v>
      </c>
      <c r="C32" s="88">
        <v>0</v>
      </c>
      <c r="D32" s="88">
        <f t="shared" si="2"/>
        <v>0</v>
      </c>
      <c r="E32" s="88">
        <v>20</v>
      </c>
      <c r="F32" s="88">
        <v>79.65</v>
      </c>
      <c r="G32" s="88">
        <f t="shared" si="3"/>
        <v>88.4017758046615</v>
      </c>
      <c r="H32" s="88">
        <v>20</v>
      </c>
      <c r="I32" s="88">
        <v>0</v>
      </c>
      <c r="J32" s="88">
        <f>I32/O32</f>
        <v>0</v>
      </c>
      <c r="K32" s="88">
        <v>20</v>
      </c>
      <c r="O32" s="170">
        <v>0.901</v>
      </c>
    </row>
    <row r="33" spans="1:15" ht="12.75">
      <c r="A33" s="90" t="s">
        <v>63</v>
      </c>
      <c r="B33" s="90" t="s">
        <v>162</v>
      </c>
      <c r="C33" s="91">
        <v>0</v>
      </c>
      <c r="D33" s="91">
        <f t="shared" si="2"/>
        <v>0</v>
      </c>
      <c r="E33" s="91">
        <v>22</v>
      </c>
      <c r="F33" s="91">
        <v>0</v>
      </c>
      <c r="G33" s="91">
        <f t="shared" si="3"/>
        <v>0</v>
      </c>
      <c r="H33" s="91">
        <v>22</v>
      </c>
      <c r="I33" s="91">
        <v>0</v>
      </c>
      <c r="J33" s="91">
        <f>I33/O33</f>
        <v>0</v>
      </c>
      <c r="K33" s="91">
        <v>22</v>
      </c>
      <c r="O33" s="169">
        <v>0.901</v>
      </c>
    </row>
    <row r="34" spans="1:15" ht="12.75">
      <c r="A34" s="87" t="s">
        <v>88</v>
      </c>
      <c r="B34" s="87" t="s">
        <v>162</v>
      </c>
      <c r="C34" s="88">
        <v>0</v>
      </c>
      <c r="D34" s="88">
        <f t="shared" si="2"/>
        <v>0</v>
      </c>
      <c r="E34" s="88">
        <v>21</v>
      </c>
      <c r="F34" s="88">
        <v>0</v>
      </c>
      <c r="G34" s="88">
        <f t="shared" si="3"/>
        <v>0</v>
      </c>
      <c r="H34" s="88">
        <v>21</v>
      </c>
      <c r="I34" s="88">
        <v>0</v>
      </c>
      <c r="J34" s="88">
        <v>0</v>
      </c>
      <c r="K34" s="88">
        <v>21</v>
      </c>
      <c r="O34" s="170">
        <v>0.901</v>
      </c>
    </row>
    <row r="35" spans="1:15" ht="12.75">
      <c r="A35" s="90" t="s">
        <v>89</v>
      </c>
      <c r="B35" s="90" t="s">
        <v>179</v>
      </c>
      <c r="C35" s="91">
        <v>2517</v>
      </c>
      <c r="D35" s="91">
        <f t="shared" si="2"/>
        <v>298.61193498635663</v>
      </c>
      <c r="E35" s="91">
        <v>25</v>
      </c>
      <c r="F35" s="91">
        <v>2517</v>
      </c>
      <c r="G35" s="91">
        <f t="shared" si="3"/>
        <v>298.61193498635663</v>
      </c>
      <c r="H35" s="91">
        <v>25</v>
      </c>
      <c r="I35" s="91" t="s">
        <v>161</v>
      </c>
      <c r="J35" s="91">
        <v>0</v>
      </c>
      <c r="K35" s="91">
        <v>25</v>
      </c>
      <c r="O35" s="169">
        <v>8.429</v>
      </c>
    </row>
    <row r="36" spans="1:15" ht="12.75">
      <c r="A36" s="87" t="s">
        <v>111</v>
      </c>
      <c r="B36" s="87" t="s">
        <v>180</v>
      </c>
      <c r="C36" s="88">
        <v>0</v>
      </c>
      <c r="D36" s="91">
        <f t="shared" si="2"/>
        <v>0</v>
      </c>
      <c r="E36" s="88">
        <v>8</v>
      </c>
      <c r="F36" s="88">
        <v>0</v>
      </c>
      <c r="G36" s="91">
        <f t="shared" si="3"/>
        <v>0</v>
      </c>
      <c r="H36" s="88">
        <v>8</v>
      </c>
      <c r="I36" s="88">
        <v>0</v>
      </c>
      <c r="J36" s="91">
        <f>I36/O36</f>
        <v>0</v>
      </c>
      <c r="K36" s="88">
        <v>8</v>
      </c>
      <c r="O36" s="170">
        <v>0.962</v>
      </c>
    </row>
    <row r="37" spans="1:15" ht="12.75">
      <c r="A37" s="90" t="s">
        <v>90</v>
      </c>
      <c r="B37" s="90" t="s">
        <v>181</v>
      </c>
      <c r="C37" s="91">
        <v>557</v>
      </c>
      <c r="D37" s="91">
        <f t="shared" si="2"/>
        <v>204.55380095482926</v>
      </c>
      <c r="E37" s="91">
        <v>18</v>
      </c>
      <c r="F37" s="91">
        <v>3763</v>
      </c>
      <c r="G37" s="91">
        <f t="shared" si="3"/>
        <v>1381.9316929856777</v>
      </c>
      <c r="H37" s="91">
        <v>18</v>
      </c>
      <c r="I37" s="91">
        <v>557</v>
      </c>
      <c r="J37" s="91">
        <f>I37/O37</f>
        <v>204.55380095482926</v>
      </c>
      <c r="K37" s="91">
        <v>18</v>
      </c>
      <c r="O37" s="169">
        <v>2.723</v>
      </c>
    </row>
    <row r="38" spans="1:15" ht="12.75">
      <c r="A38" s="87" t="s">
        <v>94</v>
      </c>
      <c r="B38" s="87" t="s">
        <v>182</v>
      </c>
      <c r="C38" s="88">
        <v>273.31</v>
      </c>
      <c r="D38" s="91">
        <f>C38/O38</f>
        <v>417.9051987767584</v>
      </c>
      <c r="E38" s="88">
        <v>20</v>
      </c>
      <c r="F38" s="88">
        <v>350.07</v>
      </c>
      <c r="G38" s="91">
        <f>F38/O38</f>
        <v>535.2752293577981</v>
      </c>
      <c r="H38" s="88">
        <v>20</v>
      </c>
      <c r="I38" s="88">
        <v>84.21</v>
      </c>
      <c r="J38" s="91">
        <f>I38/O38</f>
        <v>128.76146788990823</v>
      </c>
      <c r="K38" s="88">
        <v>20</v>
      </c>
      <c r="O38" s="170">
        <v>0.654</v>
      </c>
    </row>
    <row r="39" spans="1:15" ht="12.75">
      <c r="A39" s="92" t="s">
        <v>95</v>
      </c>
      <c r="B39" s="92" t="s">
        <v>4</v>
      </c>
      <c r="C39" s="93">
        <v>47</v>
      </c>
      <c r="D39" s="93">
        <v>47</v>
      </c>
      <c r="E39" s="93" t="s">
        <v>74</v>
      </c>
      <c r="F39" s="93">
        <v>116</v>
      </c>
      <c r="G39" s="93">
        <v>116</v>
      </c>
      <c r="H39" s="93" t="s">
        <v>74</v>
      </c>
      <c r="I39" s="93" t="s">
        <v>161</v>
      </c>
      <c r="J39" s="93" t="s">
        <v>74</v>
      </c>
      <c r="K39" s="93" t="s">
        <v>74</v>
      </c>
      <c r="O39" s="169">
        <v>1</v>
      </c>
    </row>
    <row r="40" spans="1:11" ht="12.75">
      <c r="A40" s="94" t="s">
        <v>183</v>
      </c>
      <c r="B40" s="94"/>
      <c r="C40" s="95"/>
      <c r="D40" s="96"/>
      <c r="E40" s="97"/>
      <c r="F40" s="95"/>
      <c r="G40" s="95"/>
      <c r="H40" s="98"/>
      <c r="I40" s="95"/>
      <c r="J40" s="96"/>
      <c r="K40" s="98"/>
    </row>
    <row r="41" spans="1:11" ht="12.75">
      <c r="A41" s="94" t="s">
        <v>145</v>
      </c>
      <c r="B41" s="94"/>
      <c r="C41" s="95"/>
      <c r="D41" s="96"/>
      <c r="E41" s="97"/>
      <c r="F41" s="95"/>
      <c r="G41" s="95"/>
      <c r="H41" s="98"/>
      <c r="I41" s="95"/>
      <c r="J41" s="96"/>
      <c r="K41" s="98"/>
    </row>
    <row r="42" spans="1:11" s="99" customFormat="1" ht="13.5" customHeight="1">
      <c r="A42" s="173" t="s">
        <v>184</v>
      </c>
      <c r="B42" s="173"/>
      <c r="C42" s="173"/>
      <c r="D42" s="173"/>
      <c r="E42" s="173"/>
      <c r="F42" s="173"/>
      <c r="G42" s="173"/>
      <c r="H42" s="173"/>
      <c r="I42" s="173"/>
      <c r="J42" s="173"/>
      <c r="K42" s="173"/>
    </row>
    <row r="43" spans="1:13" s="101" customFormat="1" ht="18" customHeight="1">
      <c r="A43" s="174" t="s">
        <v>185</v>
      </c>
      <c r="B43" s="174"/>
      <c r="C43" s="122"/>
      <c r="D43" s="122"/>
      <c r="E43" s="122"/>
      <c r="F43" s="122"/>
      <c r="G43" s="122"/>
      <c r="H43" s="122"/>
      <c r="I43" s="122"/>
      <c r="J43" s="122"/>
      <c r="K43" s="122"/>
      <c r="L43" s="100"/>
      <c r="M43" s="100"/>
    </row>
    <row r="44" spans="1:21" ht="45.75" customHeight="1">
      <c r="A44" s="113"/>
      <c r="B44" s="113"/>
      <c r="C44" s="114"/>
      <c r="D44" s="114"/>
      <c r="E44" s="114"/>
      <c r="F44" s="114"/>
      <c r="G44" s="114"/>
      <c r="H44" s="114"/>
      <c r="I44" s="114"/>
      <c r="J44" s="114"/>
      <c r="K44" s="114"/>
      <c r="L44" s="113"/>
      <c r="M44" s="114"/>
      <c r="N44" s="104"/>
      <c r="O44" s="104"/>
      <c r="P44" s="104"/>
      <c r="Q44" s="104"/>
      <c r="R44" s="104"/>
      <c r="S44" s="104"/>
      <c r="T44" s="104"/>
      <c r="U44" s="104"/>
    </row>
    <row r="45" spans="1:21" ht="51" customHeight="1">
      <c r="A45" s="117"/>
      <c r="B45" s="117"/>
      <c r="C45" s="117"/>
      <c r="D45" s="117"/>
      <c r="E45" s="117"/>
      <c r="F45" s="117"/>
      <c r="G45" s="117"/>
      <c r="H45" s="117"/>
      <c r="I45" s="117"/>
      <c r="J45" s="117"/>
      <c r="K45" s="117"/>
      <c r="L45" s="102"/>
      <c r="M45" s="103"/>
      <c r="N45" s="104"/>
      <c r="O45" s="104"/>
      <c r="P45" s="104"/>
      <c r="Q45" s="104"/>
      <c r="R45" s="104"/>
      <c r="S45" s="104"/>
      <c r="T45" s="104"/>
      <c r="U45" s="104"/>
    </row>
    <row r="46" spans="1:21" ht="50.25" customHeight="1">
      <c r="A46" s="113"/>
      <c r="B46" s="113"/>
      <c r="C46" s="114"/>
      <c r="D46" s="114"/>
      <c r="E46" s="114"/>
      <c r="F46" s="114"/>
      <c r="G46" s="114"/>
      <c r="H46" s="114"/>
      <c r="I46" s="114"/>
      <c r="J46" s="114"/>
      <c r="K46" s="114"/>
      <c r="L46" s="104"/>
      <c r="M46" s="104"/>
      <c r="N46" s="104"/>
      <c r="O46" s="104"/>
      <c r="P46" s="104"/>
      <c r="Q46" s="104"/>
      <c r="R46" s="104"/>
      <c r="S46" s="104"/>
      <c r="T46" s="104"/>
      <c r="U46" s="104"/>
    </row>
    <row r="47" spans="1:21" ht="31.5" customHeight="1">
      <c r="A47" s="113"/>
      <c r="B47" s="113"/>
      <c r="C47" s="114"/>
      <c r="D47" s="114"/>
      <c r="E47" s="114"/>
      <c r="F47" s="114"/>
      <c r="G47" s="114"/>
      <c r="H47" s="114"/>
      <c r="I47" s="114"/>
      <c r="J47" s="114"/>
      <c r="K47" s="114"/>
      <c r="L47" s="104"/>
      <c r="M47" s="104"/>
      <c r="N47" s="104"/>
      <c r="O47" s="104"/>
      <c r="P47" s="104"/>
      <c r="Q47" s="104"/>
      <c r="R47" s="104"/>
      <c r="S47" s="104"/>
      <c r="T47" s="104"/>
      <c r="U47" s="104"/>
    </row>
    <row r="48" spans="1:21" ht="20.25" customHeight="1">
      <c r="A48" s="117"/>
      <c r="B48" s="117"/>
      <c r="C48" s="117"/>
      <c r="D48" s="117"/>
      <c r="E48" s="117"/>
      <c r="F48" s="117"/>
      <c r="G48" s="117"/>
      <c r="H48" s="117"/>
      <c r="I48" s="117"/>
      <c r="J48" s="117"/>
      <c r="K48" s="117"/>
      <c r="L48" s="104"/>
      <c r="M48" s="104"/>
      <c r="N48" s="104"/>
      <c r="O48" s="104"/>
      <c r="P48" s="104"/>
      <c r="Q48" s="104"/>
      <c r="R48" s="104"/>
      <c r="S48" s="104"/>
      <c r="T48" s="104"/>
      <c r="U48" s="104"/>
    </row>
    <row r="49" spans="1:21" ht="30" customHeight="1">
      <c r="A49" s="113"/>
      <c r="B49" s="113"/>
      <c r="C49" s="114"/>
      <c r="D49" s="114"/>
      <c r="E49" s="114"/>
      <c r="F49" s="114"/>
      <c r="G49" s="114"/>
      <c r="H49" s="114"/>
      <c r="I49" s="114"/>
      <c r="J49" s="114"/>
      <c r="K49" s="114"/>
      <c r="L49" s="104"/>
      <c r="M49" s="104"/>
      <c r="N49" s="104"/>
      <c r="O49" s="104"/>
      <c r="P49" s="104"/>
      <c r="Q49" s="104"/>
      <c r="R49" s="104"/>
      <c r="S49" s="104"/>
      <c r="T49" s="104"/>
      <c r="U49" s="104"/>
    </row>
    <row r="50" spans="1:21" ht="31.5" customHeight="1">
      <c r="A50" s="113"/>
      <c r="B50" s="113"/>
      <c r="C50" s="114"/>
      <c r="D50" s="114"/>
      <c r="E50" s="114"/>
      <c r="F50" s="114"/>
      <c r="G50" s="114"/>
      <c r="H50" s="114"/>
      <c r="I50" s="114"/>
      <c r="J50" s="114"/>
      <c r="K50" s="114"/>
      <c r="L50" s="104"/>
      <c r="M50" s="104"/>
      <c r="N50" s="104"/>
      <c r="O50" s="104"/>
      <c r="P50" s="104"/>
      <c r="Q50" s="104"/>
      <c r="R50" s="104"/>
      <c r="S50" s="104"/>
      <c r="T50" s="104"/>
      <c r="U50" s="104"/>
    </row>
    <row r="51" spans="1:21" ht="22.5" customHeight="1">
      <c r="A51" s="113"/>
      <c r="B51" s="113"/>
      <c r="C51" s="114"/>
      <c r="D51" s="114"/>
      <c r="E51" s="114"/>
      <c r="F51" s="114"/>
      <c r="G51" s="114"/>
      <c r="H51" s="114"/>
      <c r="I51" s="114"/>
      <c r="J51" s="114"/>
      <c r="K51" s="114"/>
      <c r="L51" s="104"/>
      <c r="M51" s="104"/>
      <c r="N51" s="104"/>
      <c r="O51" s="104"/>
      <c r="P51" s="104"/>
      <c r="Q51" s="104"/>
      <c r="R51" s="104"/>
      <c r="S51" s="104"/>
      <c r="T51" s="104"/>
      <c r="U51" s="104"/>
    </row>
    <row r="52" spans="1:21" ht="38.25" customHeight="1">
      <c r="A52" s="117"/>
      <c r="B52" s="117"/>
      <c r="C52" s="117"/>
      <c r="D52" s="117"/>
      <c r="E52" s="117"/>
      <c r="F52" s="117"/>
      <c r="G52" s="117"/>
      <c r="H52" s="117"/>
      <c r="I52" s="117"/>
      <c r="J52" s="117"/>
      <c r="K52" s="117"/>
      <c r="L52" s="104"/>
      <c r="M52" s="104"/>
      <c r="N52" s="104"/>
      <c r="O52" s="104"/>
      <c r="P52" s="104"/>
      <c r="Q52" s="104"/>
      <c r="R52" s="104"/>
      <c r="S52" s="104"/>
      <c r="T52" s="104"/>
      <c r="U52" s="104"/>
    </row>
    <row r="53" spans="1:12" ht="29.25" customHeight="1">
      <c r="A53" s="113"/>
      <c r="B53" s="113"/>
      <c r="C53" s="114"/>
      <c r="D53" s="114"/>
      <c r="E53" s="114"/>
      <c r="F53" s="114"/>
      <c r="G53" s="114"/>
      <c r="H53" s="114"/>
      <c r="I53" s="114"/>
      <c r="J53" s="114"/>
      <c r="K53" s="114"/>
      <c r="L53" s="105"/>
    </row>
    <row r="54" spans="1:12" ht="29.25" customHeight="1">
      <c r="A54" s="117"/>
      <c r="B54" s="117"/>
      <c r="C54" s="117"/>
      <c r="D54" s="117"/>
      <c r="E54" s="117"/>
      <c r="F54" s="117"/>
      <c r="G54" s="117"/>
      <c r="H54" s="117"/>
      <c r="I54" s="117"/>
      <c r="J54" s="117"/>
      <c r="K54" s="117"/>
      <c r="L54" s="105"/>
    </row>
    <row r="55" spans="1:11" ht="32.25" customHeight="1">
      <c r="A55" s="113"/>
      <c r="B55" s="113"/>
      <c r="C55" s="114"/>
      <c r="D55" s="114"/>
      <c r="E55" s="114"/>
      <c r="F55" s="114"/>
      <c r="G55" s="114"/>
      <c r="H55" s="114"/>
      <c r="I55" s="114"/>
      <c r="J55" s="114"/>
      <c r="K55" s="114"/>
    </row>
    <row r="56" spans="1:11" ht="19.5" customHeight="1">
      <c r="A56" s="113"/>
      <c r="B56" s="113"/>
      <c r="C56" s="114"/>
      <c r="D56" s="114"/>
      <c r="E56" s="114"/>
      <c r="F56" s="114"/>
      <c r="G56" s="114"/>
      <c r="H56" s="114"/>
      <c r="I56" s="114"/>
      <c r="J56" s="114"/>
      <c r="K56" s="114"/>
    </row>
    <row r="57" spans="1:11" ht="23.25" customHeight="1">
      <c r="A57" s="113"/>
      <c r="B57" s="113"/>
      <c r="C57" s="114"/>
      <c r="D57" s="114"/>
      <c r="E57" s="114"/>
      <c r="F57" s="114"/>
      <c r="G57" s="114"/>
      <c r="H57" s="114"/>
      <c r="I57" s="114"/>
      <c r="J57" s="114"/>
      <c r="K57" s="114"/>
    </row>
    <row r="58" spans="1:11" ht="22.5" customHeight="1">
      <c r="A58" s="113"/>
      <c r="B58" s="113"/>
      <c r="C58" s="114"/>
      <c r="D58" s="114"/>
      <c r="E58" s="114"/>
      <c r="F58" s="114"/>
      <c r="G58" s="114"/>
      <c r="H58" s="114"/>
      <c r="I58" s="114"/>
      <c r="J58" s="114"/>
      <c r="K58" s="114"/>
    </row>
    <row r="59" spans="1:11" ht="22.5" customHeight="1">
      <c r="A59" s="115"/>
      <c r="B59" s="115"/>
      <c r="C59" s="116"/>
      <c r="D59" s="116"/>
      <c r="E59" s="116"/>
      <c r="F59" s="116"/>
      <c r="G59" s="116"/>
      <c r="H59" s="116"/>
      <c r="I59" s="116"/>
      <c r="J59" s="116"/>
      <c r="K59" s="116"/>
    </row>
    <row r="60" spans="1:11" ht="26.25" customHeight="1">
      <c r="A60" s="113"/>
      <c r="B60" s="113"/>
      <c r="C60" s="114"/>
      <c r="D60" s="114"/>
      <c r="E60" s="114"/>
      <c r="F60" s="114"/>
      <c r="G60" s="114"/>
      <c r="H60" s="114"/>
      <c r="I60" s="114"/>
      <c r="J60" s="114"/>
      <c r="K60" s="114"/>
    </row>
    <row r="61" spans="1:11" ht="26.25" customHeight="1">
      <c r="A61" s="113"/>
      <c r="B61" s="113"/>
      <c r="C61" s="114"/>
      <c r="D61" s="114"/>
      <c r="E61" s="114"/>
      <c r="F61" s="114"/>
      <c r="G61" s="114"/>
      <c r="H61" s="114"/>
      <c r="I61" s="114"/>
      <c r="J61" s="114"/>
      <c r="K61" s="114"/>
    </row>
    <row r="62" spans="1:11" s="106" customFormat="1" ht="24.75" customHeight="1">
      <c r="A62" s="113"/>
      <c r="B62" s="113"/>
      <c r="C62" s="114"/>
      <c r="D62" s="114"/>
      <c r="E62" s="114"/>
      <c r="F62" s="114"/>
      <c r="G62" s="114"/>
      <c r="H62" s="114"/>
      <c r="I62" s="114"/>
      <c r="J62" s="114"/>
      <c r="K62" s="114"/>
    </row>
    <row r="63" spans="1:11" ht="21.75" customHeight="1">
      <c r="A63" s="113"/>
      <c r="B63" s="113"/>
      <c r="C63" s="114"/>
      <c r="D63" s="114"/>
      <c r="E63" s="114"/>
      <c r="F63" s="114"/>
      <c r="G63" s="114"/>
      <c r="H63" s="114"/>
      <c r="I63" s="114"/>
      <c r="J63" s="114"/>
      <c r="K63" s="114"/>
    </row>
    <row r="64" spans="1:11" ht="44.25" customHeight="1">
      <c r="A64" s="113"/>
      <c r="B64" s="113"/>
      <c r="C64" s="114"/>
      <c r="D64" s="114"/>
      <c r="E64" s="114"/>
      <c r="F64" s="114"/>
      <c r="G64" s="114"/>
      <c r="H64" s="114"/>
      <c r="I64" s="114"/>
      <c r="J64" s="114"/>
      <c r="K64" s="114"/>
    </row>
    <row r="65" spans="1:12" ht="36.75" customHeight="1">
      <c r="A65" s="113"/>
      <c r="B65" s="113"/>
      <c r="C65" s="114"/>
      <c r="D65" s="114"/>
      <c r="E65" s="114"/>
      <c r="F65" s="114"/>
      <c r="G65" s="114"/>
      <c r="H65" s="114"/>
      <c r="I65" s="114"/>
      <c r="J65" s="114"/>
      <c r="K65" s="114"/>
      <c r="L65" s="105"/>
    </row>
  </sheetData>
  <sheetProtection/>
  <mergeCells count="33">
    <mergeCell ref="A65:K65"/>
    <mergeCell ref="A59:K59"/>
    <mergeCell ref="A60:K60"/>
    <mergeCell ref="A61:K61"/>
    <mergeCell ref="A62:K62"/>
    <mergeCell ref="A63:K63"/>
    <mergeCell ref="A64:K64"/>
    <mergeCell ref="A53:K53"/>
    <mergeCell ref="A54:K54"/>
    <mergeCell ref="A55:K55"/>
    <mergeCell ref="A56:K56"/>
    <mergeCell ref="A57:K57"/>
    <mergeCell ref="A58:K58"/>
    <mergeCell ref="A47:K47"/>
    <mergeCell ref="A48:K48"/>
    <mergeCell ref="A49:K49"/>
    <mergeCell ref="A50:K50"/>
    <mergeCell ref="A51:K51"/>
    <mergeCell ref="A52:K52"/>
    <mergeCell ref="A42:K42"/>
    <mergeCell ref="A43:K43"/>
    <mergeCell ref="A44:K44"/>
    <mergeCell ref="L44:M44"/>
    <mergeCell ref="A45:K45"/>
    <mergeCell ref="A46:K46"/>
    <mergeCell ref="A1:K1"/>
    <mergeCell ref="A2:A4"/>
    <mergeCell ref="C2:E2"/>
    <mergeCell ref="F2:H2"/>
    <mergeCell ref="I2:K2"/>
    <mergeCell ref="C3:D3"/>
    <mergeCell ref="F3:G3"/>
    <mergeCell ref="I3:J3"/>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A1" sqref="A1"/>
    </sheetView>
  </sheetViews>
  <sheetFormatPr defaultColWidth="9.140625" defaultRowHeight="12.75"/>
  <cols>
    <col min="1" max="1" width="15.421875" style="107" customWidth="1"/>
    <col min="2" max="2" width="13.28125" style="107" bestFit="1" customWidth="1"/>
    <col min="3" max="3" width="11.28125" style="85" customWidth="1"/>
    <col min="4" max="4" width="14.7109375" style="85" customWidth="1"/>
    <col min="5" max="6" width="13.28125" style="85" bestFit="1" customWidth="1"/>
    <col min="7" max="7" width="15.140625" style="85" customWidth="1"/>
    <col min="8" max="9" width="13.421875" style="85" customWidth="1"/>
    <col min="10" max="10" width="16.00390625" style="85" customWidth="1"/>
    <col min="11" max="16384" width="9.140625" style="85" customWidth="1"/>
  </cols>
  <sheetData>
    <row r="1" s="111" customFormat="1" ht="12.75">
      <c r="A1" s="110" t="s">
        <v>148</v>
      </c>
    </row>
    <row r="2" spans="1:2" s="111" customFormat="1" ht="12.75">
      <c r="A2" s="111" t="s">
        <v>149</v>
      </c>
      <c r="B2" s="111" t="s">
        <v>150</v>
      </c>
    </row>
    <row r="3" s="111" customFormat="1" ht="12.75">
      <c r="A3" s="111" t="s">
        <v>151</v>
      </c>
    </row>
    <row r="4" s="111" customFormat="1" ht="12.75">
      <c r="A4" s="111" t="s">
        <v>152</v>
      </c>
    </row>
    <row r="5" s="111" customFormat="1" ht="12.75"/>
    <row r="6" spans="1:10" s="79" customFormat="1" ht="12">
      <c r="A6" s="123" t="s">
        <v>153</v>
      </c>
      <c r="B6" s="124"/>
      <c r="C6" s="124"/>
      <c r="D6" s="124"/>
      <c r="E6" s="124"/>
      <c r="F6" s="124"/>
      <c r="G6" s="124"/>
      <c r="H6" s="124"/>
      <c r="I6" s="124"/>
      <c r="J6" s="124"/>
    </row>
    <row r="7" spans="1:10" s="79" customFormat="1" ht="12.75">
      <c r="A7" s="125"/>
      <c r="B7" s="128" t="s">
        <v>12</v>
      </c>
      <c r="C7" s="129"/>
      <c r="D7" s="130"/>
      <c r="E7" s="128" t="s">
        <v>13</v>
      </c>
      <c r="F7" s="129"/>
      <c r="G7" s="130"/>
      <c r="H7" s="128" t="s">
        <v>135</v>
      </c>
      <c r="I7" s="129"/>
      <c r="J7" s="130"/>
    </row>
    <row r="8" spans="1:10" s="79" customFormat="1" ht="12.75">
      <c r="A8" s="126"/>
      <c r="B8" s="128" t="s">
        <v>15</v>
      </c>
      <c r="C8" s="131"/>
      <c r="D8" s="118" t="s">
        <v>60</v>
      </c>
      <c r="E8" s="128" t="s">
        <v>15</v>
      </c>
      <c r="F8" s="131"/>
      <c r="G8" s="118" t="s">
        <v>60</v>
      </c>
      <c r="H8" s="128" t="s">
        <v>17</v>
      </c>
      <c r="I8" s="131"/>
      <c r="J8" s="118" t="s">
        <v>16</v>
      </c>
    </row>
    <row r="9" spans="1:14" s="79" customFormat="1" ht="36">
      <c r="A9" s="127"/>
      <c r="B9" s="80" t="s">
        <v>3</v>
      </c>
      <c r="C9" s="81" t="s">
        <v>4</v>
      </c>
      <c r="D9" s="119"/>
      <c r="E9" s="80" t="s">
        <v>3</v>
      </c>
      <c r="F9" s="81" t="s">
        <v>4</v>
      </c>
      <c r="G9" s="119"/>
      <c r="H9" s="81" t="s">
        <v>3</v>
      </c>
      <c r="I9" s="81" t="s">
        <v>4</v>
      </c>
      <c r="J9" s="119"/>
      <c r="N9" s="82" t="s">
        <v>136</v>
      </c>
    </row>
    <row r="10" spans="1:14" ht="12.75">
      <c r="A10" s="83" t="s">
        <v>75</v>
      </c>
      <c r="B10" s="84" t="s">
        <v>127</v>
      </c>
      <c r="C10" s="84" t="s">
        <v>74</v>
      </c>
      <c r="D10" s="84">
        <v>10</v>
      </c>
      <c r="E10" s="84" t="s">
        <v>127</v>
      </c>
      <c r="F10" s="84" t="s">
        <v>74</v>
      </c>
      <c r="G10" s="84">
        <v>10</v>
      </c>
      <c r="H10" s="84" t="s">
        <v>127</v>
      </c>
      <c r="I10" s="84" t="s">
        <v>74</v>
      </c>
      <c r="J10" s="84">
        <v>10</v>
      </c>
      <c r="N10" s="86">
        <v>1.036</v>
      </c>
    </row>
    <row r="11" spans="1:14" ht="12.75">
      <c r="A11" s="87" t="s">
        <v>18</v>
      </c>
      <c r="B11" s="88">
        <v>0</v>
      </c>
      <c r="C11" s="88">
        <f>B11/N11</f>
        <v>0</v>
      </c>
      <c r="D11" s="88">
        <v>20</v>
      </c>
      <c r="E11" s="88">
        <v>0</v>
      </c>
      <c r="F11" s="88">
        <f>E11/N11</f>
        <v>0</v>
      </c>
      <c r="G11" s="88">
        <v>20</v>
      </c>
      <c r="H11" s="88">
        <v>0</v>
      </c>
      <c r="I11" s="88">
        <f>H11/N11</f>
        <v>0</v>
      </c>
      <c r="J11" s="88">
        <v>20</v>
      </c>
      <c r="N11" s="89">
        <v>0.753</v>
      </c>
    </row>
    <row r="12" spans="1:14" ht="12.75">
      <c r="A12" s="90" t="s">
        <v>19</v>
      </c>
      <c r="B12" s="91">
        <v>56.97</v>
      </c>
      <c r="C12" s="91">
        <f>B12/N12</f>
        <v>75.65737051792829</v>
      </c>
      <c r="D12" s="91">
        <v>21</v>
      </c>
      <c r="E12" s="91">
        <v>194.94</v>
      </c>
      <c r="F12" s="91">
        <f>E12/N12</f>
        <v>258.8844621513944</v>
      </c>
      <c r="G12" s="91">
        <v>21</v>
      </c>
      <c r="H12" s="91">
        <v>18.04</v>
      </c>
      <c r="I12" s="91">
        <f>H12/N12</f>
        <v>23.95750332005312</v>
      </c>
      <c r="J12" s="91">
        <v>21</v>
      </c>
      <c r="N12" s="86">
        <v>0.753</v>
      </c>
    </row>
    <row r="13" spans="1:14" ht="12.75">
      <c r="A13" s="87" t="s">
        <v>76</v>
      </c>
      <c r="B13" s="88">
        <v>62</v>
      </c>
      <c r="C13" s="88">
        <f>B13/N13</f>
        <v>60.19417475728155</v>
      </c>
      <c r="D13" s="88" t="s">
        <v>137</v>
      </c>
      <c r="E13" s="88">
        <v>62</v>
      </c>
      <c r="F13" s="88">
        <f>E13/N13</f>
        <v>60.19417475728155</v>
      </c>
      <c r="G13" s="88" t="s">
        <v>137</v>
      </c>
      <c r="H13" s="88" t="s">
        <v>127</v>
      </c>
      <c r="I13" s="88" t="s">
        <v>74</v>
      </c>
      <c r="J13" s="88" t="s">
        <v>137</v>
      </c>
      <c r="N13" s="89">
        <v>1.03</v>
      </c>
    </row>
    <row r="14" spans="1:14" ht="12.75">
      <c r="A14" s="90" t="s">
        <v>138</v>
      </c>
      <c r="B14" s="91" t="s">
        <v>127</v>
      </c>
      <c r="C14" s="91" t="s">
        <v>74</v>
      </c>
      <c r="D14" s="91">
        <v>19</v>
      </c>
      <c r="E14" s="91" t="s">
        <v>127</v>
      </c>
      <c r="F14" s="91" t="s">
        <v>74</v>
      </c>
      <c r="G14" s="91">
        <v>19</v>
      </c>
      <c r="H14" s="91" t="s">
        <v>127</v>
      </c>
      <c r="I14" s="91" t="s">
        <v>74</v>
      </c>
      <c r="J14" s="91">
        <v>19</v>
      </c>
      <c r="N14" s="86">
        <v>495.282</v>
      </c>
    </row>
    <row r="15" spans="1:14" ht="12.75">
      <c r="A15" s="87" t="s">
        <v>6</v>
      </c>
      <c r="B15" s="88">
        <v>0</v>
      </c>
      <c r="C15" s="88">
        <f aca="true" t="shared" si="0" ref="C15:C22">B15/N15</f>
        <v>0</v>
      </c>
      <c r="D15" s="88">
        <v>21</v>
      </c>
      <c r="E15" s="88">
        <v>2340</v>
      </c>
      <c r="F15" s="88">
        <f aca="true" t="shared" si="1" ref="F15:F22">E15/N15</f>
        <v>119.63190184049081</v>
      </c>
      <c r="G15" s="88">
        <v>21</v>
      </c>
      <c r="H15" s="88">
        <v>0</v>
      </c>
      <c r="I15" s="88">
        <f>H15/N15</f>
        <v>0</v>
      </c>
      <c r="J15" s="88">
        <v>21</v>
      </c>
      <c r="N15" s="89">
        <v>19.56</v>
      </c>
    </row>
    <row r="16" spans="1:14" ht="12.75">
      <c r="A16" s="90" t="s">
        <v>78</v>
      </c>
      <c r="B16" s="91">
        <v>1101</v>
      </c>
      <c r="C16" s="91">
        <f t="shared" si="0"/>
        <v>195.97721609113563</v>
      </c>
      <c r="D16" s="91">
        <v>25</v>
      </c>
      <c r="E16" s="91">
        <v>1417</v>
      </c>
      <c r="F16" s="91">
        <f t="shared" si="1"/>
        <v>252.2249911000356</v>
      </c>
      <c r="G16" s="91">
        <v>25</v>
      </c>
      <c r="H16" s="91">
        <v>506</v>
      </c>
      <c r="I16" s="91">
        <f>H16/N16</f>
        <v>90.06763972944108</v>
      </c>
      <c r="J16" s="91">
        <v>25</v>
      </c>
      <c r="N16" s="86">
        <v>5.618</v>
      </c>
    </row>
    <row r="17" spans="1:14" ht="12.75">
      <c r="A17" s="87" t="s">
        <v>139</v>
      </c>
      <c r="B17" s="88">
        <v>84.67</v>
      </c>
      <c r="C17" s="88">
        <f t="shared" si="0"/>
        <v>112.44355909694555</v>
      </c>
      <c r="D17" s="88">
        <v>20</v>
      </c>
      <c r="E17" s="88">
        <v>84.67</v>
      </c>
      <c r="F17" s="88">
        <f t="shared" si="1"/>
        <v>112.44355909694555</v>
      </c>
      <c r="G17" s="88">
        <v>20</v>
      </c>
      <c r="H17" s="88">
        <v>36.71</v>
      </c>
      <c r="I17" s="88">
        <f>H17/N17</f>
        <v>48.75166002656042</v>
      </c>
      <c r="J17" s="88">
        <v>20</v>
      </c>
      <c r="N17" s="89">
        <v>0.753</v>
      </c>
    </row>
    <row r="18" spans="1:14" ht="12.75">
      <c r="A18" s="90" t="s">
        <v>79</v>
      </c>
      <c r="B18" s="91">
        <v>339</v>
      </c>
      <c r="C18" s="91">
        <f t="shared" si="0"/>
        <v>450.199203187251</v>
      </c>
      <c r="D18" s="91">
        <v>24</v>
      </c>
      <c r="E18" s="91">
        <v>339</v>
      </c>
      <c r="F18" s="91">
        <f t="shared" si="1"/>
        <v>450.199203187251</v>
      </c>
      <c r="G18" s="91">
        <v>24</v>
      </c>
      <c r="H18" s="91" t="s">
        <v>127</v>
      </c>
      <c r="I18" s="91" t="s">
        <v>74</v>
      </c>
      <c r="J18" s="91">
        <v>24</v>
      </c>
      <c r="N18" s="86">
        <v>0.753</v>
      </c>
    </row>
    <row r="19" spans="1:14" ht="12.75">
      <c r="A19" s="87" t="s">
        <v>140</v>
      </c>
      <c r="B19" s="88">
        <v>3.6</v>
      </c>
      <c r="C19" s="88">
        <f t="shared" si="0"/>
        <v>4.780876494023905</v>
      </c>
      <c r="D19" s="88">
        <v>20</v>
      </c>
      <c r="E19" s="88">
        <v>8.91</v>
      </c>
      <c r="F19" s="88">
        <f t="shared" si="1"/>
        <v>11.832669322709163</v>
      </c>
      <c r="G19" s="88">
        <v>20</v>
      </c>
      <c r="H19" s="88">
        <v>3.6</v>
      </c>
      <c r="I19" s="88">
        <f>H19/N19</f>
        <v>4.780876494023905</v>
      </c>
      <c r="J19" s="88">
        <v>20</v>
      </c>
      <c r="N19" s="89">
        <v>0.753</v>
      </c>
    </row>
    <row r="20" spans="1:14" ht="12.75">
      <c r="A20" s="90" t="s">
        <v>110</v>
      </c>
      <c r="B20" s="91">
        <v>0</v>
      </c>
      <c r="C20" s="91">
        <f t="shared" si="0"/>
        <v>0</v>
      </c>
      <c r="D20" s="91">
        <v>19</v>
      </c>
      <c r="E20" s="91">
        <v>136</v>
      </c>
      <c r="F20" s="91">
        <f t="shared" si="1"/>
        <v>180.6108897742364</v>
      </c>
      <c r="G20" s="91">
        <v>19</v>
      </c>
      <c r="H20" s="91">
        <v>0</v>
      </c>
      <c r="I20" s="91">
        <f>H20/N20</f>
        <v>0</v>
      </c>
      <c r="J20" s="91">
        <v>19</v>
      </c>
      <c r="N20" s="86">
        <v>0.753</v>
      </c>
    </row>
    <row r="21" spans="1:14" ht="12.75">
      <c r="A21" s="87" t="s">
        <v>7</v>
      </c>
      <c r="B21" s="88">
        <v>0</v>
      </c>
      <c r="C21" s="88">
        <f t="shared" si="0"/>
        <v>0</v>
      </c>
      <c r="D21" s="88">
        <v>23</v>
      </c>
      <c r="E21" s="88">
        <v>0</v>
      </c>
      <c r="F21" s="88">
        <f t="shared" si="1"/>
        <v>0</v>
      </c>
      <c r="G21" s="88">
        <v>23</v>
      </c>
      <c r="H21" s="88">
        <v>0</v>
      </c>
      <c r="I21" s="88">
        <f>H21/N21</f>
        <v>0</v>
      </c>
      <c r="J21" s="88">
        <v>23</v>
      </c>
      <c r="N21" s="89">
        <v>0.753</v>
      </c>
    </row>
    <row r="22" spans="1:14" ht="12.75">
      <c r="A22" s="90" t="s">
        <v>8</v>
      </c>
      <c r="B22" s="91">
        <v>0</v>
      </c>
      <c r="C22" s="91">
        <f t="shared" si="0"/>
        <v>0</v>
      </c>
      <c r="D22" s="91">
        <v>27</v>
      </c>
      <c r="E22" s="91">
        <v>16460</v>
      </c>
      <c r="F22" s="91">
        <f t="shared" si="1"/>
        <v>73.61952214400085</v>
      </c>
      <c r="G22" s="91">
        <v>27</v>
      </c>
      <c r="H22" s="91">
        <v>0</v>
      </c>
      <c r="I22" s="91">
        <f>H22/N22</f>
        <v>0</v>
      </c>
      <c r="J22" s="91">
        <v>27</v>
      </c>
      <c r="N22" s="86">
        <v>223.582</v>
      </c>
    </row>
    <row r="23" spans="1:14" ht="12.75">
      <c r="A23" s="87" t="s">
        <v>80</v>
      </c>
      <c r="B23" s="88" t="s">
        <v>127</v>
      </c>
      <c r="C23" s="88" t="s">
        <v>74</v>
      </c>
      <c r="D23" s="88">
        <v>25.5</v>
      </c>
      <c r="E23" s="88" t="s">
        <v>127</v>
      </c>
      <c r="F23" s="88" t="s">
        <v>74</v>
      </c>
      <c r="G23" s="88">
        <v>25.5</v>
      </c>
      <c r="H23" s="88" t="s">
        <v>127</v>
      </c>
      <c r="I23" s="88" t="s">
        <v>74</v>
      </c>
      <c r="J23" s="88">
        <v>25.5</v>
      </c>
      <c r="N23" s="89">
        <v>122.167</v>
      </c>
    </row>
    <row r="24" spans="1:14" ht="12.75">
      <c r="A24" s="90" t="s">
        <v>81</v>
      </c>
      <c r="B24" s="91">
        <v>424.84</v>
      </c>
      <c r="C24" s="91">
        <f>B24/N24</f>
        <v>564.1965471447543</v>
      </c>
      <c r="D24" s="91">
        <v>23</v>
      </c>
      <c r="E24" s="91">
        <v>849.68</v>
      </c>
      <c r="F24" s="91">
        <f>E24/N24</f>
        <v>1128.3930942895086</v>
      </c>
      <c r="G24" s="91">
        <v>23</v>
      </c>
      <c r="H24" s="91">
        <v>141.57</v>
      </c>
      <c r="I24" s="91">
        <f>H24/N24</f>
        <v>188.00796812749002</v>
      </c>
      <c r="J24" s="91">
        <v>23</v>
      </c>
      <c r="N24" s="86">
        <v>0.753</v>
      </c>
    </row>
    <row r="25" spans="1:14" ht="12.75">
      <c r="A25" s="87" t="s">
        <v>130</v>
      </c>
      <c r="B25" s="88">
        <v>0</v>
      </c>
      <c r="C25" s="88">
        <f>B25/N25</f>
        <v>0</v>
      </c>
      <c r="D25" s="88">
        <v>18</v>
      </c>
      <c r="E25" s="88" t="s">
        <v>5</v>
      </c>
      <c r="F25" s="88" t="s">
        <v>74</v>
      </c>
      <c r="G25" s="88">
        <v>18</v>
      </c>
      <c r="H25" s="88">
        <v>0</v>
      </c>
      <c r="I25" s="88">
        <f>H25/N25</f>
        <v>0</v>
      </c>
      <c r="J25" s="88">
        <v>18</v>
      </c>
      <c r="N25" s="89">
        <v>3.609</v>
      </c>
    </row>
    <row r="26" spans="1:14" ht="12.75">
      <c r="A26" s="90" t="s">
        <v>9</v>
      </c>
      <c r="B26" s="91">
        <v>0</v>
      </c>
      <c r="C26" s="91">
        <f>B26/N26</f>
        <v>0</v>
      </c>
      <c r="D26" s="91">
        <v>22</v>
      </c>
      <c r="E26" s="91">
        <v>0</v>
      </c>
      <c r="F26" s="91">
        <f>E26/N26</f>
        <v>0</v>
      </c>
      <c r="G26" s="91">
        <v>22</v>
      </c>
      <c r="H26" s="91">
        <v>0</v>
      </c>
      <c r="I26" s="91">
        <f>H26/N26</f>
        <v>0</v>
      </c>
      <c r="J26" s="91">
        <v>22</v>
      </c>
      <c r="N26" s="86">
        <v>0.753</v>
      </c>
    </row>
    <row r="27" spans="1:14" ht="12.75">
      <c r="A27" s="87" t="s">
        <v>21</v>
      </c>
      <c r="B27" s="88">
        <v>8000</v>
      </c>
      <c r="C27" s="88">
        <f>B27/N27</f>
        <v>81.96889280518043</v>
      </c>
      <c r="D27" s="88">
        <v>5</v>
      </c>
      <c r="E27" s="88">
        <v>8000</v>
      </c>
      <c r="F27" s="88">
        <f>E27/N27</f>
        <v>81.96889280518043</v>
      </c>
      <c r="G27" s="88">
        <v>5</v>
      </c>
      <c r="H27" s="88">
        <v>8000</v>
      </c>
      <c r="I27" s="88">
        <f>H27/N27</f>
        <v>81.96889280518043</v>
      </c>
      <c r="J27" s="88">
        <v>5</v>
      </c>
      <c r="N27" s="89">
        <v>97.598</v>
      </c>
    </row>
    <row r="28" spans="1:14" ht="12.75">
      <c r="A28" s="90" t="s">
        <v>82</v>
      </c>
      <c r="B28" s="91" t="s">
        <v>5</v>
      </c>
      <c r="C28" s="91" t="s">
        <v>74</v>
      </c>
      <c r="D28" s="91">
        <v>10</v>
      </c>
      <c r="E28" s="91" t="s">
        <v>127</v>
      </c>
      <c r="F28" s="91" t="s">
        <v>74</v>
      </c>
      <c r="G28" s="91">
        <v>10</v>
      </c>
      <c r="H28" s="91" t="s">
        <v>127</v>
      </c>
      <c r="I28" s="91" t="s">
        <v>74</v>
      </c>
      <c r="J28" s="91">
        <v>10</v>
      </c>
      <c r="N28" s="86">
        <v>1094.926</v>
      </c>
    </row>
    <row r="29" spans="1:14" ht="12.75">
      <c r="A29" s="87" t="s">
        <v>141</v>
      </c>
      <c r="B29" s="88">
        <v>0</v>
      </c>
      <c r="C29" s="88">
        <f>B29/N29</f>
        <v>0</v>
      </c>
      <c r="D29" s="88" t="s">
        <v>28</v>
      </c>
      <c r="E29" s="88">
        <v>0</v>
      </c>
      <c r="F29" s="88">
        <f>E29/N29</f>
        <v>0</v>
      </c>
      <c r="G29" s="88">
        <v>15</v>
      </c>
      <c r="H29" s="88">
        <v>0</v>
      </c>
      <c r="I29" s="88">
        <f>H29/N29</f>
        <v>0</v>
      </c>
      <c r="J29" s="88">
        <v>12</v>
      </c>
      <c r="N29" s="89">
        <v>0.753</v>
      </c>
    </row>
    <row r="30" spans="1:14" ht="12.75">
      <c r="A30" s="90" t="s">
        <v>84</v>
      </c>
      <c r="B30" s="91" t="s">
        <v>142</v>
      </c>
      <c r="C30" s="91" t="s">
        <v>74</v>
      </c>
      <c r="D30" s="91">
        <v>16</v>
      </c>
      <c r="E30" s="91" t="s">
        <v>142</v>
      </c>
      <c r="F30" s="91" t="s">
        <v>74</v>
      </c>
      <c r="G30" s="91">
        <v>16</v>
      </c>
      <c r="H30" s="91">
        <v>0.265</v>
      </c>
      <c r="I30" s="91" t="s">
        <v>74</v>
      </c>
      <c r="J30" s="91">
        <v>16</v>
      </c>
      <c r="N30" s="86">
        <v>12.77</v>
      </c>
    </row>
    <row r="31" spans="1:14" ht="12.75">
      <c r="A31" s="87" t="s">
        <v>85</v>
      </c>
      <c r="B31" s="88">
        <v>88.36</v>
      </c>
      <c r="C31" s="88">
        <f>B31/N31</f>
        <v>117.34395750332006</v>
      </c>
      <c r="D31" s="88">
        <v>21</v>
      </c>
      <c r="E31" s="88">
        <v>254.41</v>
      </c>
      <c r="F31" s="88">
        <f>E31/N31</f>
        <v>337.86188579017266</v>
      </c>
      <c r="G31" s="88">
        <v>21</v>
      </c>
      <c r="H31" s="88">
        <v>44.18</v>
      </c>
      <c r="I31" s="88">
        <f>H31/N31</f>
        <v>58.67197875166003</v>
      </c>
      <c r="J31" s="88">
        <v>21</v>
      </c>
      <c r="N31" s="89">
        <v>0.753</v>
      </c>
    </row>
    <row r="32" spans="1:14" ht="12.75">
      <c r="A32" s="90" t="s">
        <v>86</v>
      </c>
      <c r="B32" s="91" t="s">
        <v>127</v>
      </c>
      <c r="C32" s="91" t="s">
        <v>74</v>
      </c>
      <c r="D32" s="91">
        <v>15</v>
      </c>
      <c r="E32" s="91" t="s">
        <v>5</v>
      </c>
      <c r="F32" s="91" t="s">
        <v>74</v>
      </c>
      <c r="G32" s="91">
        <v>15</v>
      </c>
      <c r="H32" s="91" t="s">
        <v>127</v>
      </c>
      <c r="I32" s="91" t="s">
        <v>74</v>
      </c>
      <c r="J32" s="91">
        <v>15</v>
      </c>
      <c r="N32" s="86">
        <v>1.22</v>
      </c>
    </row>
    <row r="33" spans="1:14" ht="12.75">
      <c r="A33" s="87" t="s">
        <v>87</v>
      </c>
      <c r="B33" s="88">
        <v>5448</v>
      </c>
      <c r="C33" s="88">
        <f aca="true" t="shared" si="2" ref="C33:C41">B33/N33</f>
        <v>927.0035732516591</v>
      </c>
      <c r="D33" s="88">
        <v>25</v>
      </c>
      <c r="E33" s="88">
        <v>5448</v>
      </c>
      <c r="F33" s="88">
        <f aca="true" t="shared" si="3" ref="F33:F41">E33/N33</f>
        <v>927.0035732516591</v>
      </c>
      <c r="G33" s="88">
        <v>25</v>
      </c>
      <c r="H33" s="88" t="s">
        <v>127</v>
      </c>
      <c r="I33" s="88" t="s">
        <v>74</v>
      </c>
      <c r="J33" s="88">
        <v>25</v>
      </c>
      <c r="N33" s="89">
        <v>5.877</v>
      </c>
    </row>
    <row r="34" spans="1:14" ht="12.75">
      <c r="A34" s="90" t="s">
        <v>24</v>
      </c>
      <c r="B34" s="91">
        <v>158</v>
      </c>
      <c r="C34" s="91">
        <f t="shared" si="2"/>
        <v>50</v>
      </c>
      <c r="D34" s="91">
        <v>23</v>
      </c>
      <c r="E34" s="91">
        <v>158</v>
      </c>
      <c r="F34" s="91">
        <f t="shared" si="3"/>
        <v>50</v>
      </c>
      <c r="G34" s="91">
        <v>23</v>
      </c>
      <c r="H34" s="91">
        <v>158</v>
      </c>
      <c r="I34" s="91">
        <f>H34/N34</f>
        <v>50</v>
      </c>
      <c r="J34" s="91">
        <v>23</v>
      </c>
      <c r="N34" s="86">
        <v>3.16</v>
      </c>
    </row>
    <row r="35" spans="1:14" ht="12.75">
      <c r="A35" s="87" t="s">
        <v>11</v>
      </c>
      <c r="B35" s="88">
        <v>0</v>
      </c>
      <c r="C35" s="88">
        <f t="shared" si="2"/>
        <v>0</v>
      </c>
      <c r="D35" s="88">
        <v>13</v>
      </c>
      <c r="E35" s="88">
        <v>0</v>
      </c>
      <c r="F35" s="88">
        <f t="shared" si="3"/>
        <v>0</v>
      </c>
      <c r="G35" s="88">
        <v>23</v>
      </c>
      <c r="H35" s="88">
        <v>0</v>
      </c>
      <c r="I35" s="88">
        <v>0</v>
      </c>
      <c r="J35" s="88">
        <v>23</v>
      </c>
      <c r="N35" s="89">
        <v>0.753</v>
      </c>
    </row>
    <row r="36" spans="1:14" ht="12.75">
      <c r="A36" s="90" t="s">
        <v>143</v>
      </c>
      <c r="B36" s="91">
        <v>0</v>
      </c>
      <c r="C36" s="91">
        <f t="shared" si="2"/>
        <v>0</v>
      </c>
      <c r="D36" s="91">
        <v>20</v>
      </c>
      <c r="E36" s="91">
        <v>79.65</v>
      </c>
      <c r="F36" s="91">
        <f t="shared" si="3"/>
        <v>105.77689243027889</v>
      </c>
      <c r="G36" s="91">
        <v>20</v>
      </c>
      <c r="H36" s="91">
        <v>0</v>
      </c>
      <c r="I36" s="91">
        <f>H36/N36</f>
        <v>0</v>
      </c>
      <c r="J36" s="91">
        <v>20</v>
      </c>
      <c r="N36" s="86">
        <v>0.753</v>
      </c>
    </row>
    <row r="37" spans="1:14" ht="12.75">
      <c r="A37" s="87" t="s">
        <v>63</v>
      </c>
      <c r="B37" s="88">
        <v>0</v>
      </c>
      <c r="C37" s="88">
        <f t="shared" si="2"/>
        <v>0</v>
      </c>
      <c r="D37" s="88">
        <v>22</v>
      </c>
      <c r="E37" s="88">
        <v>0</v>
      </c>
      <c r="F37" s="88">
        <f t="shared" si="3"/>
        <v>0</v>
      </c>
      <c r="G37" s="88">
        <v>22</v>
      </c>
      <c r="H37" s="88">
        <v>0</v>
      </c>
      <c r="I37" s="88">
        <f>H37/N37</f>
        <v>0</v>
      </c>
      <c r="J37" s="88">
        <v>22</v>
      </c>
      <c r="N37" s="89">
        <v>0.753</v>
      </c>
    </row>
    <row r="38" spans="1:14" ht="12.75">
      <c r="A38" s="90" t="s">
        <v>88</v>
      </c>
      <c r="B38" s="91">
        <v>0</v>
      </c>
      <c r="C38" s="91">
        <f t="shared" si="2"/>
        <v>0</v>
      </c>
      <c r="D38" s="91">
        <v>21</v>
      </c>
      <c r="E38" s="91">
        <v>0</v>
      </c>
      <c r="F38" s="91">
        <f t="shared" si="3"/>
        <v>0</v>
      </c>
      <c r="G38" s="91">
        <v>21</v>
      </c>
      <c r="H38" s="91">
        <v>0</v>
      </c>
      <c r="I38" s="91">
        <v>0</v>
      </c>
      <c r="J38" s="91">
        <v>21</v>
      </c>
      <c r="N38" s="86">
        <v>0.753</v>
      </c>
    </row>
    <row r="39" spans="1:14" ht="12.75">
      <c r="A39" s="87" t="s">
        <v>89</v>
      </c>
      <c r="B39" s="88">
        <v>2309</v>
      </c>
      <c r="C39" s="88">
        <f t="shared" si="2"/>
        <v>354.52172577921084</v>
      </c>
      <c r="D39" s="88">
        <v>25</v>
      </c>
      <c r="E39" s="88">
        <v>2309</v>
      </c>
      <c r="F39" s="88">
        <f t="shared" si="3"/>
        <v>354.52172577921084</v>
      </c>
      <c r="G39" s="88">
        <v>25</v>
      </c>
      <c r="H39" s="88">
        <v>0</v>
      </c>
      <c r="I39" s="88">
        <v>0</v>
      </c>
      <c r="J39" s="88">
        <v>25</v>
      </c>
      <c r="N39" s="89">
        <v>6.513</v>
      </c>
    </row>
    <row r="40" spans="1:14" ht="12.75">
      <c r="A40" s="90" t="s">
        <v>111</v>
      </c>
      <c r="B40" s="91">
        <v>0</v>
      </c>
      <c r="C40" s="91">
        <f t="shared" si="2"/>
        <v>0</v>
      </c>
      <c r="D40" s="91">
        <v>8</v>
      </c>
      <c r="E40" s="91">
        <v>0</v>
      </c>
      <c r="F40" s="91">
        <f t="shared" si="3"/>
        <v>0</v>
      </c>
      <c r="G40" s="91">
        <v>8</v>
      </c>
      <c r="H40" s="91">
        <v>0</v>
      </c>
      <c r="I40" s="91">
        <f>H40/N40</f>
        <v>0</v>
      </c>
      <c r="J40" s="91">
        <v>8</v>
      </c>
      <c r="N40" s="86">
        <v>0.927</v>
      </c>
    </row>
    <row r="41" spans="1:14" ht="12.75">
      <c r="A41" s="87" t="s">
        <v>90</v>
      </c>
      <c r="B41" s="88">
        <v>417</v>
      </c>
      <c r="C41" s="91">
        <f t="shared" si="2"/>
        <v>218.89763779527559</v>
      </c>
      <c r="D41" s="88">
        <v>18</v>
      </c>
      <c r="E41" s="88">
        <v>2820</v>
      </c>
      <c r="F41" s="91">
        <f t="shared" si="3"/>
        <v>1480.3149606299212</v>
      </c>
      <c r="G41" s="88">
        <v>18</v>
      </c>
      <c r="H41" s="88">
        <v>417</v>
      </c>
      <c r="I41" s="91">
        <f>H41/N41</f>
        <v>218.89763779527559</v>
      </c>
      <c r="J41" s="88">
        <v>18</v>
      </c>
      <c r="N41" s="89">
        <v>1.905</v>
      </c>
    </row>
    <row r="42" spans="1:14" ht="12.75">
      <c r="A42" s="90" t="s">
        <v>94</v>
      </c>
      <c r="B42" s="91">
        <v>266.72</v>
      </c>
      <c r="C42" s="91">
        <f>B42/N42</f>
        <v>416.75000000000006</v>
      </c>
      <c r="D42" s="91">
        <v>20</v>
      </c>
      <c r="E42" s="91">
        <v>341.63</v>
      </c>
      <c r="F42" s="91">
        <f>E42/N42</f>
        <v>533.796875</v>
      </c>
      <c r="G42" s="91">
        <v>20</v>
      </c>
      <c r="H42" s="91">
        <v>82.18</v>
      </c>
      <c r="I42" s="91">
        <f>H42/N42</f>
        <v>128.40625</v>
      </c>
      <c r="J42" s="91">
        <v>20</v>
      </c>
      <c r="N42" s="86">
        <v>0.64</v>
      </c>
    </row>
    <row r="43" spans="1:14" ht="12.75">
      <c r="A43" s="92" t="s">
        <v>95</v>
      </c>
      <c r="B43" s="93">
        <v>47</v>
      </c>
      <c r="C43" s="93">
        <v>47</v>
      </c>
      <c r="D43" s="93" t="s">
        <v>74</v>
      </c>
      <c r="E43" s="93">
        <v>116</v>
      </c>
      <c r="F43" s="93">
        <v>116</v>
      </c>
      <c r="G43" s="93" t="s">
        <v>74</v>
      </c>
      <c r="H43" s="93" t="s">
        <v>127</v>
      </c>
      <c r="I43" s="93" t="s">
        <v>74</v>
      </c>
      <c r="J43" s="93" t="s">
        <v>74</v>
      </c>
      <c r="N43" s="89">
        <v>1</v>
      </c>
    </row>
    <row r="44" spans="1:10" ht="12.75">
      <c r="A44" s="94" t="s">
        <v>144</v>
      </c>
      <c r="B44" s="95"/>
      <c r="C44" s="96"/>
      <c r="D44" s="97"/>
      <c r="E44" s="95"/>
      <c r="F44" s="95"/>
      <c r="G44" s="98"/>
      <c r="H44" s="95"/>
      <c r="I44" s="96"/>
      <c r="J44" s="98"/>
    </row>
    <row r="45" spans="1:10" ht="12.75">
      <c r="A45" s="94" t="s">
        <v>145</v>
      </c>
      <c r="B45" s="95"/>
      <c r="C45" s="96"/>
      <c r="D45" s="97"/>
      <c r="E45" s="95"/>
      <c r="F45" s="95"/>
      <c r="G45" s="98"/>
      <c r="H45" s="95"/>
      <c r="I45" s="96"/>
      <c r="J45" s="98"/>
    </row>
    <row r="46" spans="1:10" s="99" customFormat="1" ht="13.5" customHeight="1">
      <c r="A46" s="120" t="s">
        <v>146</v>
      </c>
      <c r="B46" s="120"/>
      <c r="C46" s="120"/>
      <c r="D46" s="120"/>
      <c r="E46" s="120"/>
      <c r="F46" s="120"/>
      <c r="G46" s="120"/>
      <c r="H46" s="120"/>
      <c r="I46" s="120"/>
      <c r="J46" s="120"/>
    </row>
    <row r="47" spans="1:12" s="101" customFormat="1" ht="18" customHeight="1">
      <c r="A47" s="121" t="s">
        <v>147</v>
      </c>
      <c r="B47" s="122"/>
      <c r="C47" s="122"/>
      <c r="D47" s="122"/>
      <c r="E47" s="122"/>
      <c r="F47" s="122"/>
      <c r="G47" s="122"/>
      <c r="H47" s="122"/>
      <c r="I47" s="122"/>
      <c r="J47" s="122"/>
      <c r="K47" s="100"/>
      <c r="L47" s="100"/>
    </row>
    <row r="48" spans="1:20" ht="45.75" customHeight="1">
      <c r="A48" s="113"/>
      <c r="B48" s="114"/>
      <c r="C48" s="114"/>
      <c r="D48" s="114"/>
      <c r="E48" s="114"/>
      <c r="F48" s="114"/>
      <c r="G48" s="114"/>
      <c r="H48" s="114"/>
      <c r="I48" s="114"/>
      <c r="J48" s="114"/>
      <c r="K48" s="113"/>
      <c r="L48" s="114"/>
      <c r="M48" s="104"/>
      <c r="N48" s="104"/>
      <c r="O48" s="104"/>
      <c r="P48" s="104"/>
      <c r="Q48" s="104"/>
      <c r="R48" s="104"/>
      <c r="S48" s="104"/>
      <c r="T48" s="104"/>
    </row>
    <row r="49" spans="1:20" ht="51" customHeight="1">
      <c r="A49" s="117"/>
      <c r="B49" s="117"/>
      <c r="C49" s="117"/>
      <c r="D49" s="117"/>
      <c r="E49" s="117"/>
      <c r="F49" s="117"/>
      <c r="G49" s="117"/>
      <c r="H49" s="117"/>
      <c r="I49" s="117"/>
      <c r="J49" s="117"/>
      <c r="K49" s="102"/>
      <c r="L49" s="103"/>
      <c r="M49" s="104"/>
      <c r="N49" s="104"/>
      <c r="O49" s="104"/>
      <c r="P49" s="104"/>
      <c r="Q49" s="104"/>
      <c r="R49" s="104"/>
      <c r="S49" s="104"/>
      <c r="T49" s="104"/>
    </row>
    <row r="50" spans="1:20" ht="50.25" customHeight="1">
      <c r="A50" s="113"/>
      <c r="B50" s="114"/>
      <c r="C50" s="114"/>
      <c r="D50" s="114"/>
      <c r="E50" s="114"/>
      <c r="F50" s="114"/>
      <c r="G50" s="114"/>
      <c r="H50" s="114"/>
      <c r="I50" s="114"/>
      <c r="J50" s="114"/>
      <c r="K50" s="104"/>
      <c r="L50" s="104"/>
      <c r="M50" s="104"/>
      <c r="N50" s="104"/>
      <c r="O50" s="104"/>
      <c r="P50" s="104"/>
      <c r="Q50" s="104"/>
      <c r="R50" s="104"/>
      <c r="S50" s="104"/>
      <c r="T50" s="104"/>
    </row>
    <row r="51" spans="1:20" ht="31.5" customHeight="1">
      <c r="A51" s="113"/>
      <c r="B51" s="114"/>
      <c r="C51" s="114"/>
      <c r="D51" s="114"/>
      <c r="E51" s="114"/>
      <c r="F51" s="114"/>
      <c r="G51" s="114"/>
      <c r="H51" s="114"/>
      <c r="I51" s="114"/>
      <c r="J51" s="114"/>
      <c r="K51" s="104"/>
      <c r="L51" s="104"/>
      <c r="M51" s="104"/>
      <c r="N51" s="104"/>
      <c r="O51" s="104"/>
      <c r="P51" s="104"/>
      <c r="Q51" s="104"/>
      <c r="R51" s="104"/>
      <c r="S51" s="104"/>
      <c r="T51" s="104"/>
    </row>
    <row r="52" spans="1:20" ht="20.25" customHeight="1">
      <c r="A52" s="117"/>
      <c r="B52" s="117"/>
      <c r="C52" s="117"/>
      <c r="D52" s="117"/>
      <c r="E52" s="117"/>
      <c r="F52" s="117"/>
      <c r="G52" s="117"/>
      <c r="H52" s="117"/>
      <c r="I52" s="117"/>
      <c r="J52" s="117"/>
      <c r="K52" s="104"/>
      <c r="L52" s="104"/>
      <c r="M52" s="104"/>
      <c r="N52" s="104"/>
      <c r="O52" s="104"/>
      <c r="P52" s="104"/>
      <c r="Q52" s="104"/>
      <c r="R52" s="104"/>
      <c r="S52" s="104"/>
      <c r="T52" s="104"/>
    </row>
    <row r="53" spans="1:20" ht="30" customHeight="1">
      <c r="A53" s="113"/>
      <c r="B53" s="114"/>
      <c r="C53" s="114"/>
      <c r="D53" s="114"/>
      <c r="E53" s="114"/>
      <c r="F53" s="114"/>
      <c r="G53" s="114"/>
      <c r="H53" s="114"/>
      <c r="I53" s="114"/>
      <c r="J53" s="114"/>
      <c r="K53" s="104"/>
      <c r="L53" s="104"/>
      <c r="M53" s="104"/>
      <c r="N53" s="104"/>
      <c r="O53" s="104"/>
      <c r="P53" s="104"/>
      <c r="Q53" s="104"/>
      <c r="R53" s="104"/>
      <c r="S53" s="104"/>
      <c r="T53" s="104"/>
    </row>
    <row r="54" spans="1:20" ht="31.5" customHeight="1">
      <c r="A54" s="113"/>
      <c r="B54" s="114"/>
      <c r="C54" s="114"/>
      <c r="D54" s="114"/>
      <c r="E54" s="114"/>
      <c r="F54" s="114"/>
      <c r="G54" s="114"/>
      <c r="H54" s="114"/>
      <c r="I54" s="114"/>
      <c r="J54" s="114"/>
      <c r="K54" s="104"/>
      <c r="L54" s="104"/>
      <c r="M54" s="104"/>
      <c r="N54" s="104"/>
      <c r="O54" s="104"/>
      <c r="P54" s="104"/>
      <c r="Q54" s="104"/>
      <c r="R54" s="104"/>
      <c r="S54" s="104"/>
      <c r="T54" s="104"/>
    </row>
    <row r="55" spans="1:20" ht="22.5" customHeight="1">
      <c r="A55" s="113"/>
      <c r="B55" s="114"/>
      <c r="C55" s="114"/>
      <c r="D55" s="114"/>
      <c r="E55" s="114"/>
      <c r="F55" s="114"/>
      <c r="G55" s="114"/>
      <c r="H55" s="114"/>
      <c r="I55" s="114"/>
      <c r="J55" s="114"/>
      <c r="K55" s="104"/>
      <c r="L55" s="104"/>
      <c r="M55" s="104"/>
      <c r="N55" s="104"/>
      <c r="O55" s="104"/>
      <c r="P55" s="104"/>
      <c r="Q55" s="104"/>
      <c r="R55" s="104"/>
      <c r="S55" s="104"/>
      <c r="T55" s="104"/>
    </row>
    <row r="56" spans="1:20" ht="38.25" customHeight="1">
      <c r="A56" s="117"/>
      <c r="B56" s="117"/>
      <c r="C56" s="117"/>
      <c r="D56" s="117"/>
      <c r="E56" s="117"/>
      <c r="F56" s="117"/>
      <c r="G56" s="117"/>
      <c r="H56" s="117"/>
      <c r="I56" s="117"/>
      <c r="J56" s="117"/>
      <c r="K56" s="104"/>
      <c r="L56" s="104"/>
      <c r="M56" s="104"/>
      <c r="N56" s="104"/>
      <c r="O56" s="104"/>
      <c r="P56" s="104"/>
      <c r="Q56" s="104"/>
      <c r="R56" s="104"/>
      <c r="S56" s="104"/>
      <c r="T56" s="104"/>
    </row>
    <row r="57" spans="1:11" ht="29.25" customHeight="1">
      <c r="A57" s="113"/>
      <c r="B57" s="114"/>
      <c r="C57" s="114"/>
      <c r="D57" s="114"/>
      <c r="E57" s="114"/>
      <c r="F57" s="114"/>
      <c r="G57" s="114"/>
      <c r="H57" s="114"/>
      <c r="I57" s="114"/>
      <c r="J57" s="114"/>
      <c r="K57" s="105"/>
    </row>
    <row r="58" spans="1:11" ht="29.25" customHeight="1">
      <c r="A58" s="117"/>
      <c r="B58" s="117"/>
      <c r="C58" s="117"/>
      <c r="D58" s="117"/>
      <c r="E58" s="117"/>
      <c r="F58" s="117"/>
      <c r="G58" s="117"/>
      <c r="H58" s="117"/>
      <c r="I58" s="117"/>
      <c r="J58" s="117"/>
      <c r="K58" s="105"/>
    </row>
    <row r="59" spans="1:10" ht="32.25" customHeight="1">
      <c r="A59" s="113"/>
      <c r="B59" s="114"/>
      <c r="C59" s="114"/>
      <c r="D59" s="114"/>
      <c r="E59" s="114"/>
      <c r="F59" s="114"/>
      <c r="G59" s="114"/>
      <c r="H59" s="114"/>
      <c r="I59" s="114"/>
      <c r="J59" s="114"/>
    </row>
    <row r="60" spans="1:10" ht="19.5" customHeight="1">
      <c r="A60" s="113"/>
      <c r="B60" s="114"/>
      <c r="C60" s="114"/>
      <c r="D60" s="114"/>
      <c r="E60" s="114"/>
      <c r="F60" s="114"/>
      <c r="G60" s="114"/>
      <c r="H60" s="114"/>
      <c r="I60" s="114"/>
      <c r="J60" s="114"/>
    </row>
    <row r="61" spans="1:10" ht="23.25" customHeight="1">
      <c r="A61" s="113"/>
      <c r="B61" s="114"/>
      <c r="C61" s="114"/>
      <c r="D61" s="114"/>
      <c r="E61" s="114"/>
      <c r="F61" s="114"/>
      <c r="G61" s="114"/>
      <c r="H61" s="114"/>
      <c r="I61" s="114"/>
      <c r="J61" s="114"/>
    </row>
    <row r="62" spans="1:10" ht="22.5" customHeight="1">
      <c r="A62" s="113"/>
      <c r="B62" s="114"/>
      <c r="C62" s="114"/>
      <c r="D62" s="114"/>
      <c r="E62" s="114"/>
      <c r="F62" s="114"/>
      <c r="G62" s="114"/>
      <c r="H62" s="114"/>
      <c r="I62" s="114"/>
      <c r="J62" s="114"/>
    </row>
    <row r="63" spans="1:10" ht="22.5" customHeight="1">
      <c r="A63" s="115"/>
      <c r="B63" s="116"/>
      <c r="C63" s="116"/>
      <c r="D63" s="116"/>
      <c r="E63" s="116"/>
      <c r="F63" s="116"/>
      <c r="G63" s="116"/>
      <c r="H63" s="116"/>
      <c r="I63" s="116"/>
      <c r="J63" s="116"/>
    </row>
    <row r="64" spans="1:10" ht="26.25" customHeight="1">
      <c r="A64" s="113"/>
      <c r="B64" s="114"/>
      <c r="C64" s="114"/>
      <c r="D64" s="114"/>
      <c r="E64" s="114"/>
      <c r="F64" s="114"/>
      <c r="G64" s="114"/>
      <c r="H64" s="114"/>
      <c r="I64" s="114"/>
      <c r="J64" s="114"/>
    </row>
    <row r="65" spans="1:10" ht="26.25" customHeight="1">
      <c r="A65" s="113"/>
      <c r="B65" s="114"/>
      <c r="C65" s="114"/>
      <c r="D65" s="114"/>
      <c r="E65" s="114"/>
      <c r="F65" s="114"/>
      <c r="G65" s="114"/>
      <c r="H65" s="114"/>
      <c r="I65" s="114"/>
      <c r="J65" s="114"/>
    </row>
    <row r="66" spans="1:10" s="106" customFormat="1" ht="24.75" customHeight="1">
      <c r="A66" s="113"/>
      <c r="B66" s="114"/>
      <c r="C66" s="114"/>
      <c r="D66" s="114"/>
      <c r="E66" s="114"/>
      <c r="F66" s="114"/>
      <c r="G66" s="114"/>
      <c r="H66" s="114"/>
      <c r="I66" s="114"/>
      <c r="J66" s="114"/>
    </row>
    <row r="67" spans="1:10" ht="21.75" customHeight="1">
      <c r="A67" s="113"/>
      <c r="B67" s="114"/>
      <c r="C67" s="114"/>
      <c r="D67" s="114"/>
      <c r="E67" s="114"/>
      <c r="F67" s="114"/>
      <c r="G67" s="114"/>
      <c r="H67" s="114"/>
      <c r="I67" s="114"/>
      <c r="J67" s="114"/>
    </row>
    <row r="68" spans="1:10" ht="44.25" customHeight="1">
      <c r="A68" s="113"/>
      <c r="B68" s="114"/>
      <c r="C68" s="114"/>
      <c r="D68" s="114"/>
      <c r="E68" s="114"/>
      <c r="F68" s="114"/>
      <c r="G68" s="114"/>
      <c r="H68" s="114"/>
      <c r="I68" s="114"/>
      <c r="J68" s="114"/>
    </row>
    <row r="69" spans="1:11" ht="36.75" customHeight="1">
      <c r="A69" s="113"/>
      <c r="B69" s="114"/>
      <c r="C69" s="114"/>
      <c r="D69" s="114"/>
      <c r="E69" s="114"/>
      <c r="F69" s="114"/>
      <c r="G69" s="114"/>
      <c r="H69" s="114"/>
      <c r="I69" s="114"/>
      <c r="J69" s="114"/>
      <c r="K69" s="105"/>
    </row>
  </sheetData>
  <sheetProtection/>
  <mergeCells count="36">
    <mergeCell ref="A6:J6"/>
    <mergeCell ref="A7:A9"/>
    <mergeCell ref="B7:D7"/>
    <mergeCell ref="E7:G7"/>
    <mergeCell ref="H7:J7"/>
    <mergeCell ref="B8:C8"/>
    <mergeCell ref="D8:D9"/>
    <mergeCell ref="E8:F8"/>
    <mergeCell ref="G8:G9"/>
    <mergeCell ref="H8:I8"/>
    <mergeCell ref="J8:J9"/>
    <mergeCell ref="A46:J46"/>
    <mergeCell ref="A47:J47"/>
    <mergeCell ref="A48:J48"/>
    <mergeCell ref="K48:L48"/>
    <mergeCell ref="A49:J49"/>
    <mergeCell ref="A50:J50"/>
    <mergeCell ref="A51:J51"/>
    <mergeCell ref="A52:J52"/>
    <mergeCell ref="A53:J53"/>
    <mergeCell ref="A54:J54"/>
    <mergeCell ref="A55:J55"/>
    <mergeCell ref="A56:J56"/>
    <mergeCell ref="A57:J57"/>
    <mergeCell ref="A58:J58"/>
    <mergeCell ref="A59:J59"/>
    <mergeCell ref="A60:J60"/>
    <mergeCell ref="A61:J61"/>
    <mergeCell ref="A68:J68"/>
    <mergeCell ref="A69:J69"/>
    <mergeCell ref="A62:J62"/>
    <mergeCell ref="A63:J63"/>
    <mergeCell ref="A64:J64"/>
    <mergeCell ref="A65:J65"/>
    <mergeCell ref="A66:J66"/>
    <mergeCell ref="A67:J67"/>
  </mergeCells>
  <hyperlinks>
    <hyperlink ref="A1" r:id="rId1" display="http://dx.doi.org/10.1787/ctt-2014-en"/>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37" r:id="rId2"/>
</worksheet>
</file>

<file path=xl/worksheets/sheet3.xml><?xml version="1.0" encoding="utf-8"?>
<worksheet xmlns="http://schemas.openxmlformats.org/spreadsheetml/2006/main" xmlns:r="http://schemas.openxmlformats.org/officeDocument/2006/relationships">
  <sheetPr>
    <pageSetUpPr fitToPage="1"/>
  </sheetPr>
  <dimension ref="A1:T63"/>
  <sheetViews>
    <sheetView zoomScalePageLayoutView="0" workbookViewId="0" topLeftCell="A1">
      <selection activeCell="A1" sqref="A1:J1"/>
    </sheetView>
  </sheetViews>
  <sheetFormatPr defaultColWidth="9.140625" defaultRowHeight="12.75"/>
  <cols>
    <col min="1" max="1" width="15.421875" style="52" customWidth="1"/>
    <col min="2" max="2" width="13.28125" style="52" bestFit="1" customWidth="1"/>
    <col min="3" max="3" width="11.28125" style="14" customWidth="1"/>
    <col min="4" max="4" width="17.57421875" style="14" customWidth="1"/>
    <col min="5" max="6" width="13.28125" style="14" bestFit="1" customWidth="1"/>
    <col min="7" max="7" width="19.140625" style="14" customWidth="1"/>
    <col min="8" max="9" width="13.421875" style="14" customWidth="1"/>
    <col min="10" max="10" width="18.140625" style="14" customWidth="1"/>
    <col min="11" max="16384" width="9.140625" style="14" customWidth="1"/>
  </cols>
  <sheetData>
    <row r="1" spans="1:10" s="1" customFormat="1" ht="12">
      <c r="A1" s="142" t="s">
        <v>126</v>
      </c>
      <c r="B1" s="143"/>
      <c r="C1" s="143"/>
      <c r="D1" s="143"/>
      <c r="E1" s="143"/>
      <c r="F1" s="143"/>
      <c r="G1" s="143"/>
      <c r="H1" s="143"/>
      <c r="I1" s="143"/>
      <c r="J1" s="143"/>
    </row>
    <row r="2" spans="1:10" s="1" customFormat="1" ht="12.75">
      <c r="A2" s="144"/>
      <c r="B2" s="147" t="s">
        <v>12</v>
      </c>
      <c r="C2" s="148"/>
      <c r="D2" s="149"/>
      <c r="E2" s="147" t="s">
        <v>13</v>
      </c>
      <c r="F2" s="148"/>
      <c r="G2" s="149"/>
      <c r="H2" s="147" t="s">
        <v>14</v>
      </c>
      <c r="I2" s="148"/>
      <c r="J2" s="149"/>
    </row>
    <row r="3" spans="1:10" s="1" customFormat="1" ht="12.75">
      <c r="A3" s="145"/>
      <c r="B3" s="147" t="s">
        <v>15</v>
      </c>
      <c r="C3" s="150"/>
      <c r="D3" s="137" t="s">
        <v>60</v>
      </c>
      <c r="E3" s="147" t="s">
        <v>15</v>
      </c>
      <c r="F3" s="150"/>
      <c r="G3" s="137" t="s">
        <v>60</v>
      </c>
      <c r="H3" s="147" t="s">
        <v>17</v>
      </c>
      <c r="I3" s="150"/>
      <c r="J3" s="137" t="s">
        <v>16</v>
      </c>
    </row>
    <row r="4" spans="1:14" s="1" customFormat="1" ht="36">
      <c r="A4" s="146"/>
      <c r="B4" s="3" t="s">
        <v>3</v>
      </c>
      <c r="C4" s="7" t="s">
        <v>4</v>
      </c>
      <c r="D4" s="138"/>
      <c r="E4" s="3" t="s">
        <v>3</v>
      </c>
      <c r="F4" s="7" t="s">
        <v>4</v>
      </c>
      <c r="G4" s="138"/>
      <c r="H4" s="7" t="s">
        <v>3</v>
      </c>
      <c r="I4" s="7" t="s">
        <v>4</v>
      </c>
      <c r="J4" s="138"/>
      <c r="N4" s="57" t="s">
        <v>72</v>
      </c>
    </row>
    <row r="5" spans="1:14" ht="12.75">
      <c r="A5" s="43" t="s">
        <v>38</v>
      </c>
      <c r="B5" s="9" t="s">
        <v>127</v>
      </c>
      <c r="C5" s="58" t="s">
        <v>74</v>
      </c>
      <c r="D5" s="59">
        <v>10</v>
      </c>
      <c r="E5" s="9" t="s">
        <v>127</v>
      </c>
      <c r="F5" s="60" t="s">
        <v>74</v>
      </c>
      <c r="G5" s="61">
        <v>10</v>
      </c>
      <c r="H5" s="15" t="s">
        <v>127</v>
      </c>
      <c r="I5" s="62" t="s">
        <v>74</v>
      </c>
      <c r="J5" s="13">
        <v>10</v>
      </c>
      <c r="N5" s="74">
        <v>1.558494751</v>
      </c>
    </row>
    <row r="6" spans="1:14" ht="12.75">
      <c r="A6" s="46" t="s">
        <v>18</v>
      </c>
      <c r="B6" s="15">
        <v>0</v>
      </c>
      <c r="C6" s="15">
        <v>0</v>
      </c>
      <c r="D6" s="64">
        <v>20</v>
      </c>
      <c r="E6" s="15">
        <v>0</v>
      </c>
      <c r="F6" s="24">
        <v>0</v>
      </c>
      <c r="G6" s="65">
        <v>20</v>
      </c>
      <c r="H6" s="15">
        <v>0</v>
      </c>
      <c r="I6" s="24">
        <v>0</v>
      </c>
      <c r="J6" s="18">
        <v>20</v>
      </c>
      <c r="N6" s="75">
        <v>0.849646501</v>
      </c>
    </row>
    <row r="7" spans="1:14" ht="12.75">
      <c r="A7" s="46" t="s">
        <v>19</v>
      </c>
      <c r="B7" s="48">
        <v>47.0998</v>
      </c>
      <c r="C7" s="19">
        <v>54.385616733058875</v>
      </c>
      <c r="D7" s="64">
        <v>21</v>
      </c>
      <c r="E7" s="19">
        <v>161.1308</v>
      </c>
      <c r="F7" s="24">
        <v>186.05594785309412</v>
      </c>
      <c r="G7" s="67">
        <v>21</v>
      </c>
      <c r="H7" s="19">
        <v>14.8736</v>
      </c>
      <c r="I7" s="24">
        <v>17.17438097488364</v>
      </c>
      <c r="J7" s="17">
        <v>21</v>
      </c>
      <c r="N7" s="74">
        <v>0.866034125</v>
      </c>
    </row>
    <row r="8" spans="1:14" ht="12.75">
      <c r="A8" s="46" t="s">
        <v>39</v>
      </c>
      <c r="B8" s="15">
        <v>62</v>
      </c>
      <c r="C8" s="15">
        <v>50.43083677978417</v>
      </c>
      <c r="D8" s="68" t="s">
        <v>128</v>
      </c>
      <c r="E8" s="15">
        <v>62</v>
      </c>
      <c r="F8" s="24">
        <v>50.43083677978417</v>
      </c>
      <c r="G8" s="68" t="s">
        <v>128</v>
      </c>
      <c r="H8" s="15" t="s">
        <v>127</v>
      </c>
      <c r="I8" s="69" t="s">
        <v>74</v>
      </c>
      <c r="J8" s="68" t="s">
        <v>128</v>
      </c>
      <c r="N8" s="75">
        <v>1.229406529</v>
      </c>
    </row>
    <row r="9" spans="1:14" ht="12.75">
      <c r="A9" s="46" t="s">
        <v>61</v>
      </c>
      <c r="B9" s="15" t="s">
        <v>127</v>
      </c>
      <c r="C9" s="70" t="s">
        <v>74</v>
      </c>
      <c r="D9" s="68">
        <v>19</v>
      </c>
      <c r="E9" s="15" t="s">
        <v>127</v>
      </c>
      <c r="F9" s="69" t="s">
        <v>74</v>
      </c>
      <c r="G9" s="65">
        <v>19</v>
      </c>
      <c r="H9" s="15" t="s">
        <v>127</v>
      </c>
      <c r="I9" s="69" t="s">
        <v>74</v>
      </c>
      <c r="J9" s="18">
        <v>19</v>
      </c>
      <c r="N9" s="74">
        <v>406.5473919</v>
      </c>
    </row>
    <row r="10" spans="1:14" ht="12.75">
      <c r="A10" s="46" t="s">
        <v>6</v>
      </c>
      <c r="B10" s="15">
        <v>0</v>
      </c>
      <c r="C10" s="15">
        <v>0</v>
      </c>
      <c r="D10" s="64">
        <v>20</v>
      </c>
      <c r="E10" s="15">
        <v>2340</v>
      </c>
      <c r="F10" s="24">
        <v>168.10636441406717</v>
      </c>
      <c r="G10" s="65">
        <v>20</v>
      </c>
      <c r="H10" s="20">
        <v>0</v>
      </c>
      <c r="I10" s="24">
        <v>0</v>
      </c>
      <c r="J10" s="18">
        <v>20</v>
      </c>
      <c r="N10" s="75">
        <v>13.91975853</v>
      </c>
    </row>
    <row r="11" spans="1:14" ht="12.75">
      <c r="A11" s="46" t="s">
        <v>40</v>
      </c>
      <c r="B11" s="15">
        <v>1062</v>
      </c>
      <c r="C11" s="15">
        <v>135.90472789156598</v>
      </c>
      <c r="D11" s="64">
        <v>25</v>
      </c>
      <c r="E11" s="15">
        <v>1422</v>
      </c>
      <c r="F11" s="24">
        <v>181.97412717684256</v>
      </c>
      <c r="G11" s="65">
        <v>25</v>
      </c>
      <c r="H11" s="20">
        <v>488</v>
      </c>
      <c r="I11" s="24">
        <v>62.449630142263835</v>
      </c>
      <c r="J11" s="18">
        <v>25</v>
      </c>
      <c r="N11" s="74">
        <v>7.814297681</v>
      </c>
    </row>
    <row r="12" spans="1:14" ht="12.75">
      <c r="A12" s="46" t="s">
        <v>129</v>
      </c>
      <c r="B12" s="15">
        <v>73.11</v>
      </c>
      <c r="C12" s="15">
        <v>137.42525659561392</v>
      </c>
      <c r="D12" s="64">
        <v>20</v>
      </c>
      <c r="E12" s="15">
        <v>73.11</v>
      </c>
      <c r="F12" s="24">
        <v>137.42525659561392</v>
      </c>
      <c r="G12" s="65">
        <v>20</v>
      </c>
      <c r="H12" s="20">
        <v>31.7</v>
      </c>
      <c r="I12" s="24">
        <v>59.58665892601506</v>
      </c>
      <c r="J12" s="18">
        <v>20</v>
      </c>
      <c r="N12" s="75">
        <v>0.531998279</v>
      </c>
    </row>
    <row r="13" spans="1:14" ht="12.75">
      <c r="A13" s="46" t="s">
        <v>41</v>
      </c>
      <c r="B13" s="15">
        <v>312</v>
      </c>
      <c r="C13" s="15">
        <v>329.71172096349954</v>
      </c>
      <c r="D13" s="64">
        <v>23</v>
      </c>
      <c r="E13" s="15">
        <v>312</v>
      </c>
      <c r="F13" s="24">
        <v>329.71172096349954</v>
      </c>
      <c r="G13" s="65">
        <v>23</v>
      </c>
      <c r="H13" s="15" t="s">
        <v>127</v>
      </c>
      <c r="I13" s="70" t="s">
        <v>74</v>
      </c>
      <c r="J13" s="24">
        <v>23</v>
      </c>
      <c r="N13" s="74">
        <v>0.946281191</v>
      </c>
    </row>
    <row r="14" spans="1:14" ht="12.75">
      <c r="A14" s="46" t="s">
        <v>20</v>
      </c>
      <c r="B14" s="48">
        <v>3.6</v>
      </c>
      <c r="C14" s="19">
        <v>4.15239636541715</v>
      </c>
      <c r="D14" s="64">
        <v>19.6</v>
      </c>
      <c r="E14" s="19">
        <v>8.91</v>
      </c>
      <c r="F14" s="24">
        <v>10.277181004407447</v>
      </c>
      <c r="G14" s="67">
        <v>19.6</v>
      </c>
      <c r="H14" s="19">
        <v>3.6</v>
      </c>
      <c r="I14" s="24">
        <v>4.15239636541715</v>
      </c>
      <c r="J14" s="17">
        <v>19.6</v>
      </c>
      <c r="N14" s="75">
        <v>0.866969259</v>
      </c>
    </row>
    <row r="15" spans="1:14" ht="12.75">
      <c r="A15" s="46" t="s">
        <v>42</v>
      </c>
      <c r="B15" s="15">
        <v>0</v>
      </c>
      <c r="C15" s="15">
        <v>0</v>
      </c>
      <c r="D15" s="64">
        <v>19</v>
      </c>
      <c r="E15" s="15">
        <v>136</v>
      </c>
      <c r="F15" s="24">
        <v>170.40392717301017</v>
      </c>
      <c r="G15" s="65">
        <v>19</v>
      </c>
      <c r="H15" s="20">
        <v>0</v>
      </c>
      <c r="I15" s="24">
        <v>0</v>
      </c>
      <c r="J15" s="18">
        <v>19</v>
      </c>
      <c r="N15" s="74">
        <v>0.798103672</v>
      </c>
    </row>
    <row r="16" spans="1:14" ht="12.75">
      <c r="A16" s="46" t="s">
        <v>7</v>
      </c>
      <c r="B16" s="15">
        <v>0</v>
      </c>
      <c r="C16" s="15">
        <v>0</v>
      </c>
      <c r="D16" s="64">
        <v>23</v>
      </c>
      <c r="E16" s="15">
        <v>0</v>
      </c>
      <c r="F16" s="24">
        <v>0</v>
      </c>
      <c r="G16" s="65">
        <v>23</v>
      </c>
      <c r="H16" s="20">
        <v>0</v>
      </c>
      <c r="I16" s="24">
        <v>0</v>
      </c>
      <c r="J16" s="18">
        <v>23</v>
      </c>
      <c r="N16" s="75">
        <v>0.707556968</v>
      </c>
    </row>
    <row r="17" spans="1:14" ht="12.75">
      <c r="A17" s="46" t="s">
        <v>8</v>
      </c>
      <c r="B17" s="15">
        <v>0</v>
      </c>
      <c r="C17" s="15">
        <v>0</v>
      </c>
      <c r="D17" s="64">
        <v>27</v>
      </c>
      <c r="E17" s="15">
        <v>14960</v>
      </c>
      <c r="F17" s="15">
        <v>115.17287031718725</v>
      </c>
      <c r="G17" s="68">
        <v>27</v>
      </c>
      <c r="H17" s="20">
        <v>0</v>
      </c>
      <c r="I17" s="24">
        <v>0</v>
      </c>
      <c r="J17" s="18">
        <v>27</v>
      </c>
      <c r="N17" s="74">
        <v>129.8917007</v>
      </c>
    </row>
    <row r="18" spans="1:14" ht="12.75">
      <c r="A18" s="46" t="s">
        <v>43</v>
      </c>
      <c r="B18" s="15" t="s">
        <v>127</v>
      </c>
      <c r="C18" s="70" t="s">
        <v>74</v>
      </c>
      <c r="D18" s="64">
        <v>25.5</v>
      </c>
      <c r="E18" s="15" t="s">
        <v>127</v>
      </c>
      <c r="F18" s="70" t="s">
        <v>74</v>
      </c>
      <c r="G18" s="68">
        <v>25.5</v>
      </c>
      <c r="H18" s="15" t="s">
        <v>127</v>
      </c>
      <c r="I18" s="69" t="s">
        <v>74</v>
      </c>
      <c r="J18" s="18">
        <v>25.5</v>
      </c>
      <c r="N18" s="75">
        <v>137.6860306</v>
      </c>
    </row>
    <row r="19" spans="1:14" ht="12.75">
      <c r="A19" s="46" t="s">
        <v>44</v>
      </c>
      <c r="B19" s="15">
        <v>262.24</v>
      </c>
      <c r="C19" s="15">
        <v>313.21735518780355</v>
      </c>
      <c r="D19" s="64">
        <v>23</v>
      </c>
      <c r="E19" s="15">
        <v>524.48</v>
      </c>
      <c r="F19" s="24">
        <v>626.4347103756071</v>
      </c>
      <c r="G19" s="65">
        <v>23</v>
      </c>
      <c r="H19" s="20">
        <v>87.39</v>
      </c>
      <c r="I19" s="24">
        <v>104.37791591619185</v>
      </c>
      <c r="J19" s="18">
        <v>23</v>
      </c>
      <c r="N19" s="74">
        <v>0.837246071</v>
      </c>
    </row>
    <row r="20" spans="1:14" ht="12.75">
      <c r="A20" s="46" t="s">
        <v>130</v>
      </c>
      <c r="B20" s="15">
        <v>0</v>
      </c>
      <c r="C20" s="15">
        <v>0</v>
      </c>
      <c r="D20" s="64">
        <v>16</v>
      </c>
      <c r="E20" s="15" t="s">
        <v>5</v>
      </c>
      <c r="F20" s="69" t="s">
        <v>74</v>
      </c>
      <c r="G20" s="65">
        <v>16</v>
      </c>
      <c r="H20" s="20">
        <v>0</v>
      </c>
      <c r="I20" s="24">
        <v>0</v>
      </c>
      <c r="J20" s="18">
        <v>16</v>
      </c>
      <c r="N20" s="75">
        <v>3.707920551</v>
      </c>
    </row>
    <row r="21" spans="1:14" ht="12.75">
      <c r="A21" s="46" t="s">
        <v>9</v>
      </c>
      <c r="B21" s="15">
        <v>0</v>
      </c>
      <c r="C21" s="15">
        <v>0</v>
      </c>
      <c r="D21" s="64">
        <v>21</v>
      </c>
      <c r="E21" s="15">
        <v>0</v>
      </c>
      <c r="F21" s="24">
        <v>0</v>
      </c>
      <c r="G21" s="65">
        <v>21</v>
      </c>
      <c r="H21" s="20">
        <v>0</v>
      </c>
      <c r="I21" s="24">
        <v>0</v>
      </c>
      <c r="J21" s="18">
        <v>21</v>
      </c>
      <c r="N21" s="74">
        <v>0.79840578</v>
      </c>
    </row>
    <row r="22" spans="1:14" ht="12.75">
      <c r="A22" s="46" t="s">
        <v>21</v>
      </c>
      <c r="B22" s="15">
        <v>8000</v>
      </c>
      <c r="C22" s="15">
        <v>74.85264793104015</v>
      </c>
      <c r="D22" s="64">
        <v>5</v>
      </c>
      <c r="E22" s="15">
        <v>8000</v>
      </c>
      <c r="F22" s="24">
        <v>74.85264793104015</v>
      </c>
      <c r="G22" s="65">
        <v>5</v>
      </c>
      <c r="H22" s="20">
        <v>8000</v>
      </c>
      <c r="I22" s="24">
        <v>74.85264793104015</v>
      </c>
      <c r="J22" s="18">
        <v>5</v>
      </c>
      <c r="N22" s="75">
        <v>106.8766466</v>
      </c>
    </row>
    <row r="23" spans="1:14" ht="12.75">
      <c r="A23" s="46" t="s">
        <v>45</v>
      </c>
      <c r="B23" s="15" t="s">
        <v>5</v>
      </c>
      <c r="C23" s="70" t="s">
        <v>74</v>
      </c>
      <c r="D23" s="64">
        <v>10</v>
      </c>
      <c r="E23" s="15" t="s">
        <v>127</v>
      </c>
      <c r="F23" s="69" t="s">
        <v>74</v>
      </c>
      <c r="G23" s="65">
        <v>10</v>
      </c>
      <c r="H23" s="15" t="s">
        <v>127</v>
      </c>
      <c r="I23" s="69" t="s">
        <v>74</v>
      </c>
      <c r="J23" s="18">
        <v>10</v>
      </c>
      <c r="N23" s="74">
        <v>822.7752443</v>
      </c>
    </row>
    <row r="24" spans="1:14" ht="12.75">
      <c r="A24" s="46" t="s">
        <v>22</v>
      </c>
      <c r="B24" s="15">
        <v>0</v>
      </c>
      <c r="C24" s="15">
        <v>0</v>
      </c>
      <c r="D24" s="68" t="s">
        <v>28</v>
      </c>
      <c r="E24" s="15">
        <v>0</v>
      </c>
      <c r="F24" s="24">
        <v>0</v>
      </c>
      <c r="G24" s="65">
        <v>15</v>
      </c>
      <c r="H24" s="20">
        <v>0</v>
      </c>
      <c r="I24" s="24">
        <v>0</v>
      </c>
      <c r="J24" s="18">
        <v>12</v>
      </c>
      <c r="N24" s="75">
        <v>0.932880488</v>
      </c>
    </row>
    <row r="25" spans="1:14" ht="12.75">
      <c r="A25" s="46" t="s">
        <v>46</v>
      </c>
      <c r="B25" s="15" t="s">
        <v>23</v>
      </c>
      <c r="C25" s="70" t="s">
        <v>74</v>
      </c>
      <c r="D25" s="64">
        <v>16</v>
      </c>
      <c r="E25" s="15" t="s">
        <v>23</v>
      </c>
      <c r="F25" s="69" t="s">
        <v>74</v>
      </c>
      <c r="G25" s="65">
        <v>16</v>
      </c>
      <c r="H25" s="23">
        <v>0.25</v>
      </c>
      <c r="I25" s="69" t="s">
        <v>74</v>
      </c>
      <c r="J25" s="18">
        <v>16</v>
      </c>
      <c r="N25" s="74">
        <v>8.150655271</v>
      </c>
    </row>
    <row r="26" spans="1:14" ht="12.75">
      <c r="A26" s="46" t="s">
        <v>47</v>
      </c>
      <c r="B26" s="15">
        <v>70.56</v>
      </c>
      <c r="C26" s="15">
        <v>84.79613669378068</v>
      </c>
      <c r="D26" s="64">
        <v>19</v>
      </c>
      <c r="E26" s="15">
        <v>240.58</v>
      </c>
      <c r="F26" s="24">
        <v>289.1192540503083</v>
      </c>
      <c r="G26" s="65">
        <v>19</v>
      </c>
      <c r="H26" s="20">
        <v>35.28</v>
      </c>
      <c r="I26" s="24">
        <v>42.39806834689034</v>
      </c>
      <c r="J26" s="18" t="s">
        <v>131</v>
      </c>
      <c r="N26" s="75">
        <v>0.832113381</v>
      </c>
    </row>
    <row r="27" spans="1:14" ht="12.75">
      <c r="A27" s="46" t="s">
        <v>48</v>
      </c>
      <c r="B27" s="15" t="s">
        <v>127</v>
      </c>
      <c r="C27" s="70" t="s">
        <v>74</v>
      </c>
      <c r="D27" s="64">
        <v>15</v>
      </c>
      <c r="E27" s="15" t="s">
        <v>5</v>
      </c>
      <c r="F27" s="69" t="s">
        <v>74</v>
      </c>
      <c r="G27" s="65">
        <v>15</v>
      </c>
      <c r="H27" s="15" t="s">
        <v>127</v>
      </c>
      <c r="I27" s="69" t="s">
        <v>74</v>
      </c>
      <c r="J27" s="18">
        <v>15</v>
      </c>
      <c r="N27" s="74">
        <v>1.523320823</v>
      </c>
    </row>
    <row r="28" spans="1:14" ht="12.75">
      <c r="A28" s="46" t="s">
        <v>49</v>
      </c>
      <c r="B28" s="15">
        <v>5256</v>
      </c>
      <c r="C28" s="15">
        <v>546.2163851224377</v>
      </c>
      <c r="D28" s="64">
        <v>25</v>
      </c>
      <c r="E28" s="15">
        <v>5256</v>
      </c>
      <c r="F28" s="24">
        <v>546.2163851224377</v>
      </c>
      <c r="G28" s="65">
        <v>25</v>
      </c>
      <c r="H28" s="15" t="s">
        <v>127</v>
      </c>
      <c r="I28" s="69" t="s">
        <v>74</v>
      </c>
      <c r="J28" s="18">
        <v>25</v>
      </c>
      <c r="N28" s="75">
        <v>9.622560112</v>
      </c>
    </row>
    <row r="29" spans="1:14" ht="12.75">
      <c r="A29" s="46" t="s">
        <v>24</v>
      </c>
      <c r="B29" s="15">
        <v>158</v>
      </c>
      <c r="C29" s="15">
        <v>84.28134137422636</v>
      </c>
      <c r="D29" s="64">
        <v>23</v>
      </c>
      <c r="E29" s="15">
        <v>158</v>
      </c>
      <c r="F29" s="24">
        <v>84.28134137422636</v>
      </c>
      <c r="G29" s="65">
        <v>23</v>
      </c>
      <c r="H29" s="76">
        <v>158</v>
      </c>
      <c r="I29" s="77">
        <v>84.28134137422636</v>
      </c>
      <c r="J29" s="24">
        <v>23</v>
      </c>
      <c r="N29" s="74">
        <v>1.874673533</v>
      </c>
    </row>
    <row r="30" spans="1:14" ht="12.75">
      <c r="A30" s="46" t="s">
        <v>11</v>
      </c>
      <c r="B30" s="15">
        <v>0</v>
      </c>
      <c r="C30" s="15">
        <v>0</v>
      </c>
      <c r="D30" s="64">
        <v>13</v>
      </c>
      <c r="E30" s="15">
        <v>0</v>
      </c>
      <c r="F30" s="24">
        <v>0</v>
      </c>
      <c r="G30" s="65">
        <v>23</v>
      </c>
      <c r="H30" s="20">
        <v>0</v>
      </c>
      <c r="I30" s="24">
        <v>0</v>
      </c>
      <c r="J30" s="24">
        <v>23</v>
      </c>
      <c r="N30" s="75">
        <v>0.631872044</v>
      </c>
    </row>
    <row r="31" spans="1:14" ht="12.75">
      <c r="A31" s="46" t="s">
        <v>25</v>
      </c>
      <c r="B31" s="15">
        <v>0</v>
      </c>
      <c r="C31" s="15">
        <v>0</v>
      </c>
      <c r="D31" s="64">
        <v>20</v>
      </c>
      <c r="E31" s="15">
        <v>79.66</v>
      </c>
      <c r="F31" s="24">
        <v>153.32581939297492</v>
      </c>
      <c r="G31" s="65">
        <v>20</v>
      </c>
      <c r="H31" s="15">
        <v>0</v>
      </c>
      <c r="I31" s="24">
        <v>0</v>
      </c>
      <c r="J31" s="24">
        <v>20</v>
      </c>
      <c r="N31" s="74">
        <v>0.519547199</v>
      </c>
    </row>
    <row r="32" spans="1:14" ht="12.75">
      <c r="A32" s="46" t="s">
        <v>63</v>
      </c>
      <c r="B32" s="15">
        <v>0</v>
      </c>
      <c r="C32" s="15">
        <v>0</v>
      </c>
      <c r="D32" s="64">
        <v>20</v>
      </c>
      <c r="E32" s="15">
        <v>0</v>
      </c>
      <c r="F32" s="24">
        <v>0</v>
      </c>
      <c r="G32" s="65">
        <v>20</v>
      </c>
      <c r="H32" s="20">
        <v>0</v>
      </c>
      <c r="I32" s="24">
        <v>0</v>
      </c>
      <c r="J32" s="24">
        <v>20</v>
      </c>
      <c r="N32" s="75">
        <v>0.629955385</v>
      </c>
    </row>
    <row r="33" spans="1:14" ht="12.75">
      <c r="A33" s="46" t="s">
        <v>50</v>
      </c>
      <c r="B33" s="15">
        <v>0</v>
      </c>
      <c r="C33" s="15">
        <v>0</v>
      </c>
      <c r="D33" s="64">
        <v>18</v>
      </c>
      <c r="E33" s="15">
        <v>0</v>
      </c>
      <c r="F33" s="24">
        <v>0</v>
      </c>
      <c r="G33" s="65">
        <v>18</v>
      </c>
      <c r="H33" s="20">
        <v>0</v>
      </c>
      <c r="I33" s="24">
        <v>0</v>
      </c>
      <c r="J33" s="24">
        <v>18</v>
      </c>
      <c r="N33" s="74">
        <v>0.709932126</v>
      </c>
    </row>
    <row r="34" spans="1:14" ht="12.75">
      <c r="A34" s="46" t="s">
        <v>51</v>
      </c>
      <c r="B34" s="15">
        <v>2158</v>
      </c>
      <c r="C34" s="15">
        <v>242.09358804139137</v>
      </c>
      <c r="D34" s="64">
        <v>25</v>
      </c>
      <c r="E34" s="15">
        <v>2158</v>
      </c>
      <c r="F34" s="24">
        <v>242.09358804139137</v>
      </c>
      <c r="G34" s="65">
        <v>25</v>
      </c>
      <c r="H34" s="20">
        <v>0</v>
      </c>
      <c r="I34" s="69">
        <v>0</v>
      </c>
      <c r="J34" s="24">
        <v>25</v>
      </c>
      <c r="N34" s="75">
        <v>8.913908119</v>
      </c>
    </row>
    <row r="35" spans="1:14" ht="12.75">
      <c r="A35" s="46" t="s">
        <v>52</v>
      </c>
      <c r="B35" s="15">
        <v>0</v>
      </c>
      <c r="C35" s="15">
        <v>0</v>
      </c>
      <c r="D35" s="64">
        <v>8</v>
      </c>
      <c r="E35" s="15">
        <v>0</v>
      </c>
      <c r="F35" s="24">
        <v>0</v>
      </c>
      <c r="G35" s="65">
        <v>8</v>
      </c>
      <c r="H35" s="20">
        <v>0</v>
      </c>
      <c r="I35" s="24">
        <v>0</v>
      </c>
      <c r="J35" s="24">
        <v>8</v>
      </c>
      <c r="N35" s="74">
        <v>1.496284913</v>
      </c>
    </row>
    <row r="36" spans="1:14" ht="12.75">
      <c r="A36" s="46" t="s">
        <v>53</v>
      </c>
      <c r="B36" s="15" t="s">
        <v>127</v>
      </c>
      <c r="C36" s="70" t="s">
        <v>74</v>
      </c>
      <c r="D36" s="64">
        <v>18</v>
      </c>
      <c r="E36" s="15" t="s">
        <v>127</v>
      </c>
      <c r="F36" s="69" t="s">
        <v>74</v>
      </c>
      <c r="G36" s="67">
        <v>18</v>
      </c>
      <c r="H36" s="15" t="s">
        <v>127</v>
      </c>
      <c r="I36" s="70" t="s">
        <v>74</v>
      </c>
      <c r="J36" s="25">
        <v>18</v>
      </c>
      <c r="N36" s="75">
        <v>1.04139062</v>
      </c>
    </row>
    <row r="37" spans="1:14" ht="12.75">
      <c r="A37" s="46" t="s">
        <v>54</v>
      </c>
      <c r="B37" s="15">
        <v>241.23</v>
      </c>
      <c r="C37" s="15">
        <v>365.95634978610053</v>
      </c>
      <c r="D37" s="68">
        <v>20</v>
      </c>
      <c r="E37" s="15">
        <v>308.99</v>
      </c>
      <c r="F37" s="24">
        <v>468.7512022567973</v>
      </c>
      <c r="G37" s="65">
        <v>20</v>
      </c>
      <c r="H37" s="20">
        <v>74.32</v>
      </c>
      <c r="I37" s="24">
        <v>112.74665636986688</v>
      </c>
      <c r="J37" s="65">
        <v>20</v>
      </c>
      <c r="N37" s="74">
        <v>0.659176976</v>
      </c>
    </row>
    <row r="38" spans="1:14" ht="12.75">
      <c r="A38" s="49" t="s">
        <v>55</v>
      </c>
      <c r="B38" s="27">
        <v>47</v>
      </c>
      <c r="C38" s="27">
        <v>47</v>
      </c>
      <c r="D38" s="78" t="s">
        <v>74</v>
      </c>
      <c r="E38" s="27">
        <v>115</v>
      </c>
      <c r="F38" s="32">
        <v>115</v>
      </c>
      <c r="G38" s="72" t="s">
        <v>74</v>
      </c>
      <c r="H38" s="27" t="s">
        <v>127</v>
      </c>
      <c r="I38" s="73" t="s">
        <v>74</v>
      </c>
      <c r="J38" s="73" t="s">
        <v>74</v>
      </c>
      <c r="N38" s="75">
        <v>1</v>
      </c>
    </row>
    <row r="39" spans="1:10" ht="12.75">
      <c r="A39" s="51" t="s">
        <v>132</v>
      </c>
      <c r="B39" s="34"/>
      <c r="C39" s="35"/>
      <c r="D39" s="36"/>
      <c r="E39" s="34"/>
      <c r="F39" s="34"/>
      <c r="G39" s="37"/>
      <c r="H39" s="34"/>
      <c r="I39" s="35"/>
      <c r="J39" s="37"/>
    </row>
    <row r="40" spans="1:10" ht="23.25" customHeight="1">
      <c r="A40" s="139" t="s">
        <v>133</v>
      </c>
      <c r="B40" s="139"/>
      <c r="C40" s="139"/>
      <c r="D40" s="139"/>
      <c r="E40" s="139"/>
      <c r="F40" s="139"/>
      <c r="G40" s="139"/>
      <c r="H40" s="139"/>
      <c r="I40" s="139"/>
      <c r="J40" s="139"/>
    </row>
    <row r="41" spans="1:12" s="54" customFormat="1" ht="15" customHeight="1">
      <c r="A41" s="140" t="s">
        <v>134</v>
      </c>
      <c r="B41" s="141"/>
      <c r="C41" s="141"/>
      <c r="D41" s="141"/>
      <c r="E41" s="141"/>
      <c r="F41" s="141"/>
      <c r="G41" s="141"/>
      <c r="H41" s="141"/>
      <c r="I41" s="141"/>
      <c r="J41" s="141"/>
      <c r="K41" s="53"/>
      <c r="L41" s="53"/>
    </row>
    <row r="42" spans="1:20" ht="45.75" customHeight="1">
      <c r="A42" s="132"/>
      <c r="B42" s="133"/>
      <c r="C42" s="133"/>
      <c r="D42" s="133"/>
      <c r="E42" s="133"/>
      <c r="F42" s="133"/>
      <c r="G42" s="133"/>
      <c r="H42" s="133"/>
      <c r="I42" s="133"/>
      <c r="J42" s="133"/>
      <c r="K42" s="132"/>
      <c r="L42" s="133"/>
      <c r="M42" s="39"/>
      <c r="N42" s="39"/>
      <c r="O42" s="39"/>
      <c r="P42" s="39"/>
      <c r="Q42" s="39"/>
      <c r="R42" s="39"/>
      <c r="S42" s="39"/>
      <c r="T42" s="39"/>
    </row>
    <row r="43" spans="1:20" ht="51" customHeight="1">
      <c r="A43" s="136"/>
      <c r="B43" s="136"/>
      <c r="C43" s="136"/>
      <c r="D43" s="136"/>
      <c r="E43" s="136"/>
      <c r="F43" s="136"/>
      <c r="G43" s="136"/>
      <c r="H43" s="136"/>
      <c r="I43" s="136"/>
      <c r="J43" s="136"/>
      <c r="K43" s="55"/>
      <c r="L43" s="56"/>
      <c r="M43" s="39"/>
      <c r="N43" s="39"/>
      <c r="O43" s="39"/>
      <c r="P43" s="39"/>
      <c r="Q43" s="39"/>
      <c r="R43" s="39"/>
      <c r="S43" s="39"/>
      <c r="T43" s="39"/>
    </row>
    <row r="44" spans="1:20" ht="50.25" customHeight="1">
      <c r="A44" s="132"/>
      <c r="B44" s="133"/>
      <c r="C44" s="133"/>
      <c r="D44" s="133"/>
      <c r="E44" s="133"/>
      <c r="F44" s="133"/>
      <c r="G44" s="133"/>
      <c r="H44" s="133"/>
      <c r="I44" s="133"/>
      <c r="J44" s="133"/>
      <c r="K44" s="39"/>
      <c r="L44" s="39"/>
      <c r="M44" s="39"/>
      <c r="N44" s="39"/>
      <c r="O44" s="39"/>
      <c r="P44" s="39"/>
      <c r="Q44" s="39"/>
      <c r="R44" s="39"/>
      <c r="S44" s="39"/>
      <c r="T44" s="39"/>
    </row>
    <row r="45" spans="1:20" ht="31.5" customHeight="1">
      <c r="A45" s="132"/>
      <c r="B45" s="133"/>
      <c r="C45" s="133"/>
      <c r="D45" s="133"/>
      <c r="E45" s="133"/>
      <c r="F45" s="133"/>
      <c r="G45" s="133"/>
      <c r="H45" s="133"/>
      <c r="I45" s="133"/>
      <c r="J45" s="133"/>
      <c r="K45" s="39"/>
      <c r="L45" s="39"/>
      <c r="M45" s="39"/>
      <c r="N45" s="39"/>
      <c r="O45" s="39"/>
      <c r="P45" s="39"/>
      <c r="Q45" s="39"/>
      <c r="R45" s="39"/>
      <c r="S45" s="39"/>
      <c r="T45" s="39"/>
    </row>
    <row r="46" spans="1:20" ht="20.25" customHeight="1">
      <c r="A46" s="136"/>
      <c r="B46" s="136"/>
      <c r="C46" s="136"/>
      <c r="D46" s="136"/>
      <c r="E46" s="136"/>
      <c r="F46" s="136"/>
      <c r="G46" s="136"/>
      <c r="H46" s="136"/>
      <c r="I46" s="136"/>
      <c r="J46" s="136"/>
      <c r="K46" s="39"/>
      <c r="L46" s="39"/>
      <c r="M46" s="39"/>
      <c r="N46" s="39"/>
      <c r="O46" s="39"/>
      <c r="P46" s="39"/>
      <c r="Q46" s="39"/>
      <c r="R46" s="39"/>
      <c r="S46" s="39"/>
      <c r="T46" s="39"/>
    </row>
    <row r="47" spans="1:20" ht="30" customHeight="1">
      <c r="A47" s="132"/>
      <c r="B47" s="133"/>
      <c r="C47" s="133"/>
      <c r="D47" s="133"/>
      <c r="E47" s="133"/>
      <c r="F47" s="133"/>
      <c r="G47" s="133"/>
      <c r="H47" s="133"/>
      <c r="I47" s="133"/>
      <c r="J47" s="133"/>
      <c r="K47" s="39"/>
      <c r="L47" s="39"/>
      <c r="M47" s="39"/>
      <c r="N47" s="39"/>
      <c r="O47" s="39"/>
      <c r="P47" s="39"/>
      <c r="Q47" s="39"/>
      <c r="R47" s="39"/>
      <c r="S47" s="39"/>
      <c r="T47" s="39"/>
    </row>
    <row r="48" spans="1:20" ht="31.5" customHeight="1">
      <c r="A48" s="132"/>
      <c r="B48" s="133"/>
      <c r="C48" s="133"/>
      <c r="D48" s="133"/>
      <c r="E48" s="133"/>
      <c r="F48" s="133"/>
      <c r="G48" s="133"/>
      <c r="H48" s="133"/>
      <c r="I48" s="133"/>
      <c r="J48" s="133"/>
      <c r="K48" s="39"/>
      <c r="L48" s="39"/>
      <c r="M48" s="39"/>
      <c r="N48" s="39"/>
      <c r="O48" s="39"/>
      <c r="P48" s="39"/>
      <c r="Q48" s="39"/>
      <c r="R48" s="39"/>
      <c r="S48" s="39"/>
      <c r="T48" s="39"/>
    </row>
    <row r="49" spans="1:20" ht="22.5" customHeight="1">
      <c r="A49" s="132"/>
      <c r="B49" s="133"/>
      <c r="C49" s="133"/>
      <c r="D49" s="133"/>
      <c r="E49" s="133"/>
      <c r="F49" s="133"/>
      <c r="G49" s="133"/>
      <c r="H49" s="133"/>
      <c r="I49" s="133"/>
      <c r="J49" s="133"/>
      <c r="K49" s="39"/>
      <c r="L49" s="39"/>
      <c r="M49" s="39"/>
      <c r="N49" s="39"/>
      <c r="O49" s="39"/>
      <c r="P49" s="39"/>
      <c r="Q49" s="39"/>
      <c r="R49" s="39"/>
      <c r="S49" s="39"/>
      <c r="T49" s="39"/>
    </row>
    <row r="50" spans="1:20" ht="38.25" customHeight="1">
      <c r="A50" s="136"/>
      <c r="B50" s="136"/>
      <c r="C50" s="136"/>
      <c r="D50" s="136"/>
      <c r="E50" s="136"/>
      <c r="F50" s="136"/>
      <c r="G50" s="136"/>
      <c r="H50" s="136"/>
      <c r="I50" s="136"/>
      <c r="J50" s="136"/>
      <c r="K50" s="39"/>
      <c r="L50" s="39"/>
      <c r="M50" s="39"/>
      <c r="N50" s="39"/>
      <c r="O50" s="39"/>
      <c r="P50" s="39"/>
      <c r="Q50" s="39"/>
      <c r="R50" s="39"/>
      <c r="S50" s="39"/>
      <c r="T50" s="39"/>
    </row>
    <row r="51" spans="1:11" ht="29.25" customHeight="1">
      <c r="A51" s="132"/>
      <c r="B51" s="133"/>
      <c r="C51" s="133"/>
      <c r="D51" s="133"/>
      <c r="E51" s="133"/>
      <c r="F51" s="133"/>
      <c r="G51" s="133"/>
      <c r="H51" s="133"/>
      <c r="I51" s="133"/>
      <c r="J51" s="133"/>
      <c r="K51" s="40"/>
    </row>
    <row r="52" spans="1:11" ht="29.25" customHeight="1">
      <c r="A52" s="136"/>
      <c r="B52" s="136"/>
      <c r="C52" s="136"/>
      <c r="D52" s="136"/>
      <c r="E52" s="136"/>
      <c r="F52" s="136"/>
      <c r="G52" s="136"/>
      <c r="H52" s="136"/>
      <c r="I52" s="136"/>
      <c r="J52" s="136"/>
      <c r="K52" s="40"/>
    </row>
    <row r="53" spans="1:10" ht="32.25" customHeight="1">
      <c r="A53" s="132"/>
      <c r="B53" s="133"/>
      <c r="C53" s="133"/>
      <c r="D53" s="133"/>
      <c r="E53" s="133"/>
      <c r="F53" s="133"/>
      <c r="G53" s="133"/>
      <c r="H53" s="133"/>
      <c r="I53" s="133"/>
      <c r="J53" s="133"/>
    </row>
    <row r="54" spans="1:10" ht="19.5" customHeight="1">
      <c r="A54" s="132"/>
      <c r="B54" s="133"/>
      <c r="C54" s="133"/>
      <c r="D54" s="133"/>
      <c r="E54" s="133"/>
      <c r="F54" s="133"/>
      <c r="G54" s="133"/>
      <c r="H54" s="133"/>
      <c r="I54" s="133"/>
      <c r="J54" s="133"/>
    </row>
    <row r="55" spans="1:10" ht="23.25" customHeight="1">
      <c r="A55" s="132"/>
      <c r="B55" s="133"/>
      <c r="C55" s="133"/>
      <c r="D55" s="133"/>
      <c r="E55" s="133"/>
      <c r="F55" s="133"/>
      <c r="G55" s="133"/>
      <c r="H55" s="133"/>
      <c r="I55" s="133"/>
      <c r="J55" s="133"/>
    </row>
    <row r="56" spans="1:10" ht="22.5" customHeight="1">
      <c r="A56" s="132"/>
      <c r="B56" s="133"/>
      <c r="C56" s="133"/>
      <c r="D56" s="133"/>
      <c r="E56" s="133"/>
      <c r="F56" s="133"/>
      <c r="G56" s="133"/>
      <c r="H56" s="133"/>
      <c r="I56" s="133"/>
      <c r="J56" s="133"/>
    </row>
    <row r="57" spans="1:10" ht="22.5" customHeight="1">
      <c r="A57" s="134"/>
      <c r="B57" s="135"/>
      <c r="C57" s="135"/>
      <c r="D57" s="135"/>
      <c r="E57" s="135"/>
      <c r="F57" s="135"/>
      <c r="G57" s="135"/>
      <c r="H57" s="135"/>
      <c r="I57" s="135"/>
      <c r="J57" s="135"/>
    </row>
    <row r="58" spans="1:10" ht="26.25" customHeight="1">
      <c r="A58" s="132"/>
      <c r="B58" s="133"/>
      <c r="C58" s="133"/>
      <c r="D58" s="133"/>
      <c r="E58" s="133"/>
      <c r="F58" s="133"/>
      <c r="G58" s="133"/>
      <c r="H58" s="133"/>
      <c r="I58" s="133"/>
      <c r="J58" s="133"/>
    </row>
    <row r="59" spans="1:10" ht="26.25" customHeight="1">
      <c r="A59" s="132"/>
      <c r="B59" s="133"/>
      <c r="C59" s="133"/>
      <c r="D59" s="133"/>
      <c r="E59" s="133"/>
      <c r="F59" s="133"/>
      <c r="G59" s="133"/>
      <c r="H59" s="133"/>
      <c r="I59" s="133"/>
      <c r="J59" s="133"/>
    </row>
    <row r="60" spans="1:10" s="38" customFormat="1" ht="24.75" customHeight="1">
      <c r="A60" s="132"/>
      <c r="B60" s="133"/>
      <c r="C60" s="133"/>
      <c r="D60" s="133"/>
      <c r="E60" s="133"/>
      <c r="F60" s="133"/>
      <c r="G60" s="133"/>
      <c r="H60" s="133"/>
      <c r="I60" s="133"/>
      <c r="J60" s="133"/>
    </row>
    <row r="61" spans="1:10" ht="21.75" customHeight="1">
      <c r="A61" s="132"/>
      <c r="B61" s="133"/>
      <c r="C61" s="133"/>
      <c r="D61" s="133"/>
      <c r="E61" s="133"/>
      <c r="F61" s="133"/>
      <c r="G61" s="133"/>
      <c r="H61" s="133"/>
      <c r="I61" s="133"/>
      <c r="J61" s="133"/>
    </row>
    <row r="62" spans="1:10" ht="44.25" customHeight="1">
      <c r="A62" s="132"/>
      <c r="B62" s="133"/>
      <c r="C62" s="133"/>
      <c r="D62" s="133"/>
      <c r="E62" s="133"/>
      <c r="F62" s="133"/>
      <c r="G62" s="133"/>
      <c r="H62" s="133"/>
      <c r="I62" s="133"/>
      <c r="J62" s="133"/>
    </row>
    <row r="63" spans="1:11" ht="36.75" customHeight="1">
      <c r="A63" s="132"/>
      <c r="B63" s="133"/>
      <c r="C63" s="133"/>
      <c r="D63" s="133"/>
      <c r="E63" s="133"/>
      <c r="F63" s="133"/>
      <c r="G63" s="133"/>
      <c r="H63" s="133"/>
      <c r="I63" s="133"/>
      <c r="J63" s="133"/>
      <c r="K63" s="40"/>
    </row>
  </sheetData>
  <sheetProtection/>
  <mergeCells count="36">
    <mergeCell ref="A1:J1"/>
    <mergeCell ref="A2:A4"/>
    <mergeCell ref="B2:D2"/>
    <mergeCell ref="E2:G2"/>
    <mergeCell ref="H2:J2"/>
    <mergeCell ref="B3:C3"/>
    <mergeCell ref="D3:D4"/>
    <mergeCell ref="E3:F3"/>
    <mergeCell ref="G3:G4"/>
    <mergeCell ref="H3:I3"/>
    <mergeCell ref="J3:J4"/>
    <mergeCell ref="A40:J40"/>
    <mergeCell ref="A41:J41"/>
    <mergeCell ref="A42:J42"/>
    <mergeCell ref="K42:L42"/>
    <mergeCell ref="A43:J43"/>
    <mergeCell ref="A44:J44"/>
    <mergeCell ref="A45:J45"/>
    <mergeCell ref="A46:J46"/>
    <mergeCell ref="A47:J47"/>
    <mergeCell ref="A48:J48"/>
    <mergeCell ref="A49:J49"/>
    <mergeCell ref="A50:J50"/>
    <mergeCell ref="A51:J51"/>
    <mergeCell ref="A52:J52"/>
    <mergeCell ref="A53:J53"/>
    <mergeCell ref="A54:J54"/>
    <mergeCell ref="A55:J55"/>
    <mergeCell ref="A62:J62"/>
    <mergeCell ref="A63:J63"/>
    <mergeCell ref="A56:J56"/>
    <mergeCell ref="A57:J57"/>
    <mergeCell ref="A58:J58"/>
    <mergeCell ref="A59:J59"/>
    <mergeCell ref="A60:J60"/>
    <mergeCell ref="A61:J6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L1"/>
    </sheetView>
  </sheetViews>
  <sheetFormatPr defaultColWidth="9.140625" defaultRowHeight="12.75"/>
  <cols>
    <col min="1" max="1" width="15.421875" style="52" customWidth="1"/>
    <col min="2" max="2" width="13.28125" style="52" bestFit="1" customWidth="1"/>
    <col min="3" max="3" width="1.7109375" style="14" bestFit="1" customWidth="1"/>
    <col min="4" max="4" width="13.28125" style="14" bestFit="1" customWidth="1"/>
    <col min="5" max="5" width="8.28125" style="14" customWidth="1"/>
    <col min="6" max="6" width="13.28125" style="14" bestFit="1" customWidth="1"/>
    <col min="7" max="7" width="2.421875" style="14" bestFit="1" customWidth="1"/>
    <col min="8" max="8" width="13.28125" style="14" bestFit="1" customWidth="1"/>
    <col min="9" max="9" width="8.00390625" style="14" customWidth="1"/>
    <col min="10" max="10" width="9.8515625" style="14" customWidth="1"/>
    <col min="11" max="11" width="13.28125" style="14" bestFit="1" customWidth="1"/>
    <col min="12" max="12" width="10.28125" style="14" customWidth="1"/>
    <col min="13" max="16384" width="9.140625" style="14" customWidth="1"/>
  </cols>
  <sheetData>
    <row r="1" spans="1:12" s="1" customFormat="1" ht="12">
      <c r="A1" s="142" t="s">
        <v>126</v>
      </c>
      <c r="B1" s="143"/>
      <c r="C1" s="143"/>
      <c r="D1" s="143"/>
      <c r="E1" s="143"/>
      <c r="F1" s="143"/>
      <c r="G1" s="143"/>
      <c r="H1" s="143"/>
      <c r="I1" s="143"/>
      <c r="J1" s="143"/>
      <c r="K1" s="143"/>
      <c r="L1" s="143"/>
    </row>
    <row r="2" spans="1:12" s="1" customFormat="1" ht="12.75">
      <c r="A2" s="144"/>
      <c r="B2" s="147" t="s">
        <v>12</v>
      </c>
      <c r="C2" s="148"/>
      <c r="D2" s="148"/>
      <c r="E2" s="149"/>
      <c r="F2" s="147" t="s">
        <v>13</v>
      </c>
      <c r="G2" s="148"/>
      <c r="H2" s="148"/>
      <c r="I2" s="149"/>
      <c r="J2" s="147" t="s">
        <v>14</v>
      </c>
      <c r="K2" s="148"/>
      <c r="L2" s="149"/>
    </row>
    <row r="3" spans="1:12" s="1" customFormat="1" ht="12.75">
      <c r="A3" s="145"/>
      <c r="B3" s="147" t="s">
        <v>15</v>
      </c>
      <c r="C3" s="152"/>
      <c r="D3" s="150"/>
      <c r="E3" s="137" t="s">
        <v>60</v>
      </c>
      <c r="F3" s="147" t="s">
        <v>15</v>
      </c>
      <c r="G3" s="152"/>
      <c r="H3" s="150"/>
      <c r="I3" s="137" t="s">
        <v>60</v>
      </c>
      <c r="J3" s="147" t="s">
        <v>17</v>
      </c>
      <c r="K3" s="150"/>
      <c r="L3" s="137" t="s">
        <v>16</v>
      </c>
    </row>
    <row r="4" spans="1:16" s="1" customFormat="1" ht="36">
      <c r="A4" s="146"/>
      <c r="B4" s="3" t="s">
        <v>3</v>
      </c>
      <c r="C4" s="4"/>
      <c r="D4" s="7" t="s">
        <v>4</v>
      </c>
      <c r="E4" s="138"/>
      <c r="F4" s="3" t="s">
        <v>3</v>
      </c>
      <c r="G4" s="4"/>
      <c r="H4" s="7" t="s">
        <v>4</v>
      </c>
      <c r="I4" s="138"/>
      <c r="J4" s="7" t="s">
        <v>3</v>
      </c>
      <c r="K4" s="7" t="s">
        <v>4</v>
      </c>
      <c r="L4" s="138"/>
      <c r="P4" s="57" t="s">
        <v>72</v>
      </c>
    </row>
    <row r="5" spans="1:16" ht="12.75">
      <c r="A5" s="43" t="s">
        <v>38</v>
      </c>
      <c r="B5" s="9" t="s">
        <v>5</v>
      </c>
      <c r="C5" s="13"/>
      <c r="D5" s="58" t="s">
        <v>74</v>
      </c>
      <c r="E5" s="59">
        <v>10</v>
      </c>
      <c r="F5" s="9" t="s">
        <v>5</v>
      </c>
      <c r="G5" s="13"/>
      <c r="H5" s="60" t="s">
        <v>74</v>
      </c>
      <c r="I5" s="61">
        <v>10</v>
      </c>
      <c r="J5" s="9" t="s">
        <v>5</v>
      </c>
      <c r="K5" s="62" t="s">
        <v>74</v>
      </c>
      <c r="L5" s="13">
        <v>10</v>
      </c>
      <c r="P5" s="63">
        <v>1.452302867</v>
      </c>
    </row>
    <row r="6" spans="1:16" ht="12.75">
      <c r="A6" s="46" t="s">
        <v>18</v>
      </c>
      <c r="B6" s="15">
        <v>0</v>
      </c>
      <c r="C6" s="18"/>
      <c r="D6" s="15">
        <v>0</v>
      </c>
      <c r="E6" s="64">
        <v>20</v>
      </c>
      <c r="F6" s="15">
        <v>0</v>
      </c>
      <c r="G6" s="18"/>
      <c r="H6" s="24">
        <v>0</v>
      </c>
      <c r="I6" s="65">
        <v>20</v>
      </c>
      <c r="J6" s="15">
        <v>0</v>
      </c>
      <c r="K6" s="24">
        <v>0</v>
      </c>
      <c r="L6" s="18">
        <v>20</v>
      </c>
      <c r="P6" s="66">
        <v>0.844905888</v>
      </c>
    </row>
    <row r="7" spans="1:16" ht="12.75">
      <c r="A7" s="46" t="s">
        <v>19</v>
      </c>
      <c r="B7" s="48">
        <v>47.0998</v>
      </c>
      <c r="C7" s="17"/>
      <c r="D7" s="19">
        <v>54.40532004323003</v>
      </c>
      <c r="E7" s="64">
        <v>21</v>
      </c>
      <c r="F7" s="19">
        <v>161.1308</v>
      </c>
      <c r="G7" s="17"/>
      <c r="H7" s="24">
        <v>186.1233538745746</v>
      </c>
      <c r="I7" s="67">
        <v>21</v>
      </c>
      <c r="J7" s="19">
        <v>14.8736</v>
      </c>
      <c r="K7" s="24">
        <v>17.180603064025455</v>
      </c>
      <c r="L7" s="17">
        <v>21</v>
      </c>
      <c r="P7" s="63">
        <v>0.865720484</v>
      </c>
    </row>
    <row r="8" spans="1:16" ht="12.75">
      <c r="A8" s="46" t="s">
        <v>39</v>
      </c>
      <c r="B8" s="15">
        <v>62</v>
      </c>
      <c r="C8" s="18"/>
      <c r="D8" s="15">
        <v>51.78532704720937</v>
      </c>
      <c r="E8" s="68" t="s">
        <v>66</v>
      </c>
      <c r="F8" s="15">
        <v>62</v>
      </c>
      <c r="G8" s="18"/>
      <c r="H8" s="24">
        <v>51.78532704720937</v>
      </c>
      <c r="I8" s="65" t="s">
        <v>66</v>
      </c>
      <c r="J8" s="20" t="s">
        <v>5</v>
      </c>
      <c r="K8" s="69" t="s">
        <v>74</v>
      </c>
      <c r="L8" s="18" t="s">
        <v>66</v>
      </c>
      <c r="P8" s="66">
        <v>1.197250332</v>
      </c>
    </row>
    <row r="9" spans="1:16" ht="12.75">
      <c r="A9" s="46" t="s">
        <v>61</v>
      </c>
      <c r="B9" s="15" t="s">
        <v>5</v>
      </c>
      <c r="C9" s="18"/>
      <c r="D9" s="70" t="s">
        <v>74</v>
      </c>
      <c r="E9" s="68">
        <v>19</v>
      </c>
      <c r="F9" s="15" t="s">
        <v>5</v>
      </c>
      <c r="G9" s="18"/>
      <c r="H9" s="69" t="s">
        <v>74</v>
      </c>
      <c r="I9" s="65">
        <v>19</v>
      </c>
      <c r="J9" s="20" t="s">
        <v>5</v>
      </c>
      <c r="K9" s="69" t="s">
        <v>74</v>
      </c>
      <c r="L9" s="18">
        <v>19</v>
      </c>
      <c r="P9" s="63">
        <v>377.1262256</v>
      </c>
    </row>
    <row r="10" spans="1:16" ht="12.75">
      <c r="A10" s="46" t="s">
        <v>6</v>
      </c>
      <c r="B10" s="15">
        <v>0</v>
      </c>
      <c r="C10" s="18"/>
      <c r="D10" s="15">
        <v>0</v>
      </c>
      <c r="E10" s="64">
        <v>19</v>
      </c>
      <c r="F10" s="15">
        <v>2340</v>
      </c>
      <c r="G10" s="18"/>
      <c r="H10" s="24">
        <v>173.1129070018347</v>
      </c>
      <c r="I10" s="65">
        <v>19</v>
      </c>
      <c r="J10" s="20">
        <v>0</v>
      </c>
      <c r="K10" s="24">
        <v>0</v>
      </c>
      <c r="L10" s="18">
        <v>19</v>
      </c>
      <c r="P10" s="66">
        <v>13.51718968</v>
      </c>
    </row>
    <row r="11" spans="1:16" ht="12.75">
      <c r="A11" s="46" t="s">
        <v>40</v>
      </c>
      <c r="B11" s="15">
        <v>614</v>
      </c>
      <c r="C11" s="18"/>
      <c r="D11" s="15">
        <v>77.15820396384095</v>
      </c>
      <c r="E11" s="64">
        <v>25</v>
      </c>
      <c r="F11" s="15">
        <v>920</v>
      </c>
      <c r="G11" s="18"/>
      <c r="H11" s="24">
        <v>115.61164111845875</v>
      </c>
      <c r="I11" s="65">
        <v>25</v>
      </c>
      <c r="J11" s="20">
        <v>390</v>
      </c>
      <c r="K11" s="24">
        <v>49.009282648042294</v>
      </c>
      <c r="L11" s="18">
        <v>25</v>
      </c>
      <c r="P11" s="63">
        <v>7.957676157</v>
      </c>
    </row>
    <row r="12" spans="1:16" ht="12.75">
      <c r="A12" s="46" t="s">
        <v>41</v>
      </c>
      <c r="B12" s="15">
        <v>257</v>
      </c>
      <c r="C12" s="18"/>
      <c r="D12" s="15">
        <v>282.4211198196964</v>
      </c>
      <c r="E12" s="64">
        <v>22</v>
      </c>
      <c r="F12" s="15">
        <v>257</v>
      </c>
      <c r="G12" s="18"/>
      <c r="H12" s="24">
        <v>282.4211198196964</v>
      </c>
      <c r="I12" s="65">
        <v>22</v>
      </c>
      <c r="J12" s="20" t="s">
        <v>5</v>
      </c>
      <c r="K12" s="69" t="s">
        <v>74</v>
      </c>
      <c r="L12" s="18">
        <v>22</v>
      </c>
      <c r="P12" s="66">
        <v>0.909988602</v>
      </c>
    </row>
    <row r="13" spans="1:16" ht="12.75">
      <c r="A13" s="46" t="s">
        <v>20</v>
      </c>
      <c r="B13" s="48">
        <v>3.45</v>
      </c>
      <c r="C13" s="17"/>
      <c r="D13" s="19">
        <v>3.9315014435122917</v>
      </c>
      <c r="E13" s="64">
        <v>19.6</v>
      </c>
      <c r="F13" s="19">
        <v>8.53</v>
      </c>
      <c r="G13" s="17"/>
      <c r="H13" s="24">
        <v>9.720494873379664</v>
      </c>
      <c r="I13" s="67">
        <v>19.6</v>
      </c>
      <c r="J13" s="19">
        <v>0</v>
      </c>
      <c r="K13" s="24">
        <v>0</v>
      </c>
      <c r="L13" s="17">
        <v>19.6</v>
      </c>
      <c r="P13" s="63">
        <v>0.877527339</v>
      </c>
    </row>
    <row r="14" spans="1:16" ht="12.75">
      <c r="A14" s="46" t="s">
        <v>42</v>
      </c>
      <c r="B14" s="15">
        <v>0</v>
      </c>
      <c r="C14" s="18"/>
      <c r="D14" s="15">
        <v>0</v>
      </c>
      <c r="E14" s="64">
        <v>19</v>
      </c>
      <c r="F14" s="15">
        <v>136</v>
      </c>
      <c r="G14" s="18"/>
      <c r="H14" s="24">
        <v>168.8059724764493</v>
      </c>
      <c r="I14" s="65">
        <v>19</v>
      </c>
      <c r="J14" s="20">
        <v>0</v>
      </c>
      <c r="K14" s="24">
        <v>0</v>
      </c>
      <c r="L14" s="18">
        <v>19</v>
      </c>
      <c r="P14" s="66">
        <v>0.805658698</v>
      </c>
    </row>
    <row r="15" spans="1:16" ht="12.75">
      <c r="A15" s="46" t="s">
        <v>7</v>
      </c>
      <c r="B15" s="15">
        <v>0</v>
      </c>
      <c r="C15" s="18"/>
      <c r="D15" s="15">
        <v>0</v>
      </c>
      <c r="E15" s="64">
        <v>19</v>
      </c>
      <c r="F15" s="15">
        <v>0</v>
      </c>
      <c r="G15" s="18"/>
      <c r="H15" s="24">
        <v>0</v>
      </c>
      <c r="I15" s="65">
        <v>19</v>
      </c>
      <c r="J15" s="20">
        <v>0</v>
      </c>
      <c r="K15" s="24">
        <v>0</v>
      </c>
      <c r="L15" s="18">
        <v>19</v>
      </c>
      <c r="P15" s="63">
        <v>0.710671932</v>
      </c>
    </row>
    <row r="16" spans="1:16" ht="12.75">
      <c r="A16" s="46" t="s">
        <v>8</v>
      </c>
      <c r="B16" s="15">
        <v>0</v>
      </c>
      <c r="C16" s="18"/>
      <c r="D16" s="15">
        <v>0</v>
      </c>
      <c r="E16" s="64">
        <v>20</v>
      </c>
      <c r="F16" s="15">
        <v>12220</v>
      </c>
      <c r="G16" s="18"/>
      <c r="H16" s="24">
        <v>95.33036620610976</v>
      </c>
      <c r="I16" s="65">
        <v>20</v>
      </c>
      <c r="J16" s="20">
        <v>0</v>
      </c>
      <c r="K16" s="24">
        <v>0</v>
      </c>
      <c r="L16" s="18">
        <v>20</v>
      </c>
      <c r="P16" s="66">
        <v>128.1858078</v>
      </c>
    </row>
    <row r="17" spans="1:16" ht="12.75">
      <c r="A17" s="46" t="s">
        <v>43</v>
      </c>
      <c r="B17" s="15">
        <v>52800</v>
      </c>
      <c r="C17" s="18"/>
      <c r="D17" s="15">
        <v>413.2049829024348</v>
      </c>
      <c r="E17" s="64">
        <v>24.5</v>
      </c>
      <c r="F17" s="15">
        <v>51480</v>
      </c>
      <c r="G17" s="18"/>
      <c r="H17" s="24">
        <v>402.8748583298739</v>
      </c>
      <c r="I17" s="65">
        <v>24.5</v>
      </c>
      <c r="J17" s="20" t="s">
        <v>5</v>
      </c>
      <c r="K17" s="69" t="s">
        <v>74</v>
      </c>
      <c r="L17" s="18">
        <v>24.5</v>
      </c>
      <c r="P17" s="63">
        <v>127.7816149</v>
      </c>
    </row>
    <row r="18" spans="1:16" ht="12.75">
      <c r="A18" s="46" t="s">
        <v>44</v>
      </c>
      <c r="B18" s="15">
        <v>273</v>
      </c>
      <c r="C18" s="18"/>
      <c r="D18" s="15">
        <v>302.3441693675599</v>
      </c>
      <c r="E18" s="64">
        <v>21</v>
      </c>
      <c r="F18" s="15">
        <v>546.01</v>
      </c>
      <c r="G18" s="18"/>
      <c r="H18" s="24">
        <v>604.6994136131186</v>
      </c>
      <c r="I18" s="65">
        <v>21.5</v>
      </c>
      <c r="J18" s="20">
        <v>90.98</v>
      </c>
      <c r="K18" s="24">
        <v>100.75924003318902</v>
      </c>
      <c r="L18" s="18">
        <v>21</v>
      </c>
      <c r="P18" s="66">
        <v>0.902944484</v>
      </c>
    </row>
    <row r="19" spans="1:16" ht="12.75">
      <c r="A19" s="46" t="s">
        <v>62</v>
      </c>
      <c r="B19" s="15">
        <v>0</v>
      </c>
      <c r="C19" s="18"/>
      <c r="D19" s="15">
        <v>0</v>
      </c>
      <c r="E19" s="64">
        <v>15.5</v>
      </c>
      <c r="F19" s="15" t="s">
        <v>5</v>
      </c>
      <c r="G19" s="18"/>
      <c r="H19" s="69" t="s">
        <v>74</v>
      </c>
      <c r="I19" s="65">
        <v>15.5</v>
      </c>
      <c r="J19" s="20">
        <v>0</v>
      </c>
      <c r="K19" s="24">
        <v>0</v>
      </c>
      <c r="L19" s="18">
        <v>15.5</v>
      </c>
      <c r="P19" s="63">
        <v>3.733294902</v>
      </c>
    </row>
    <row r="20" spans="1:16" ht="12.75">
      <c r="A20" s="46" t="s">
        <v>9</v>
      </c>
      <c r="B20" s="15">
        <v>0</v>
      </c>
      <c r="C20" s="18"/>
      <c r="D20" s="15">
        <v>0</v>
      </c>
      <c r="E20" s="64">
        <v>20</v>
      </c>
      <c r="F20" s="15">
        <v>0</v>
      </c>
      <c r="G20" s="18"/>
      <c r="H20" s="24">
        <v>0</v>
      </c>
      <c r="I20" s="65">
        <v>20</v>
      </c>
      <c r="J20" s="20">
        <v>0</v>
      </c>
      <c r="K20" s="24">
        <v>0</v>
      </c>
      <c r="L20" s="18">
        <v>20</v>
      </c>
      <c r="P20" s="66">
        <v>0.778745897</v>
      </c>
    </row>
    <row r="21" spans="1:16" ht="12.75">
      <c r="A21" s="46" t="s">
        <v>21</v>
      </c>
      <c r="B21" s="15">
        <v>8000</v>
      </c>
      <c r="C21" s="18"/>
      <c r="D21" s="15">
        <v>69.748893277745</v>
      </c>
      <c r="E21" s="64">
        <v>5</v>
      </c>
      <c r="F21" s="15">
        <v>8000</v>
      </c>
      <c r="G21" s="18"/>
      <c r="H21" s="24">
        <v>69.748893277745</v>
      </c>
      <c r="I21" s="65">
        <v>5</v>
      </c>
      <c r="J21" s="20"/>
      <c r="K21" s="24"/>
      <c r="L21" s="18">
        <v>5</v>
      </c>
      <c r="P21" s="63">
        <v>114.6971604</v>
      </c>
    </row>
    <row r="22" spans="1:16" ht="12.75">
      <c r="A22" s="46" t="s">
        <v>45</v>
      </c>
      <c r="B22" s="15" t="s">
        <v>5</v>
      </c>
      <c r="C22" s="18"/>
      <c r="D22" s="70" t="s">
        <v>74</v>
      </c>
      <c r="E22" s="64">
        <v>10</v>
      </c>
      <c r="F22" s="15" t="s">
        <v>5</v>
      </c>
      <c r="G22" s="18"/>
      <c r="H22" s="69" t="s">
        <v>74</v>
      </c>
      <c r="I22" s="65">
        <v>10</v>
      </c>
      <c r="J22" s="20" t="s">
        <v>5</v>
      </c>
      <c r="K22" s="69" t="s">
        <v>74</v>
      </c>
      <c r="L22" s="18">
        <v>10</v>
      </c>
      <c r="P22" s="66">
        <v>804.718137</v>
      </c>
    </row>
    <row r="23" spans="1:16" ht="12.75">
      <c r="A23" s="46" t="s">
        <v>22</v>
      </c>
      <c r="B23" s="15">
        <v>0</v>
      </c>
      <c r="C23" s="18"/>
      <c r="D23" s="15">
        <v>0</v>
      </c>
      <c r="E23" s="68" t="s">
        <v>28</v>
      </c>
      <c r="F23" s="15">
        <v>0</v>
      </c>
      <c r="G23" s="18"/>
      <c r="H23" s="24">
        <v>0</v>
      </c>
      <c r="I23" s="65">
        <v>15</v>
      </c>
      <c r="J23" s="20">
        <v>0</v>
      </c>
      <c r="K23" s="24">
        <v>0</v>
      </c>
      <c r="L23" s="18">
        <v>15</v>
      </c>
      <c r="P23" s="63">
        <v>0.902106442</v>
      </c>
    </row>
    <row r="24" spans="1:16" ht="12.75">
      <c r="A24" s="46" t="s">
        <v>46</v>
      </c>
      <c r="B24" s="15" t="s">
        <v>23</v>
      </c>
      <c r="C24" s="18"/>
      <c r="D24" s="70" t="s">
        <v>74</v>
      </c>
      <c r="E24" s="64">
        <v>15</v>
      </c>
      <c r="F24" s="15" t="s">
        <v>23</v>
      </c>
      <c r="G24" s="18"/>
      <c r="H24" s="69" t="s">
        <v>74</v>
      </c>
      <c r="I24" s="65">
        <v>15</v>
      </c>
      <c r="J24" s="23">
        <v>0.25</v>
      </c>
      <c r="K24" s="69" t="s">
        <v>74</v>
      </c>
      <c r="L24" s="18">
        <v>15</v>
      </c>
      <c r="P24" s="66">
        <v>7.717630672</v>
      </c>
    </row>
    <row r="25" spans="1:16" ht="12.75">
      <c r="A25" s="46" t="s">
        <v>47</v>
      </c>
      <c r="B25" s="15">
        <v>59.02</v>
      </c>
      <c r="C25" s="18"/>
      <c r="D25" s="15">
        <v>69.60047019917245</v>
      </c>
      <c r="E25" s="64">
        <v>19</v>
      </c>
      <c r="F25" s="15">
        <v>201.24</v>
      </c>
      <c r="G25" s="18"/>
      <c r="H25" s="24">
        <v>237.31614067911664</v>
      </c>
      <c r="I25" s="65">
        <v>19</v>
      </c>
      <c r="J25" s="20">
        <v>29.51</v>
      </c>
      <c r="K25" s="24">
        <v>34.800235099586224</v>
      </c>
      <c r="L25" s="18">
        <v>19</v>
      </c>
      <c r="P25" s="63">
        <v>0.847982777</v>
      </c>
    </row>
    <row r="26" spans="1:16" ht="12.75">
      <c r="A26" s="46" t="s">
        <v>48</v>
      </c>
      <c r="B26" s="15" t="s">
        <v>5</v>
      </c>
      <c r="C26" s="18"/>
      <c r="D26" s="70" t="s">
        <v>74</v>
      </c>
      <c r="E26" s="64">
        <v>12.5</v>
      </c>
      <c r="F26" s="15" t="s">
        <v>5</v>
      </c>
      <c r="G26" s="18"/>
      <c r="H26" s="69" t="s">
        <v>74</v>
      </c>
      <c r="I26" s="65">
        <v>12.5</v>
      </c>
      <c r="J26" s="20" t="s">
        <v>5</v>
      </c>
      <c r="K26" s="69" t="s">
        <v>74</v>
      </c>
      <c r="L26" s="18">
        <v>12.5</v>
      </c>
      <c r="P26" s="66">
        <v>1.500856117</v>
      </c>
    </row>
    <row r="27" spans="1:16" ht="12.75">
      <c r="A27" s="46" t="s">
        <v>49</v>
      </c>
      <c r="B27" s="15">
        <v>4752</v>
      </c>
      <c r="C27" s="18"/>
      <c r="D27" s="15">
        <v>537.1123055335391</v>
      </c>
      <c r="E27" s="64">
        <v>25</v>
      </c>
      <c r="F27" s="15">
        <v>4752</v>
      </c>
      <c r="G27" s="18"/>
      <c r="H27" s="24">
        <v>537.1123055335391</v>
      </c>
      <c r="I27" s="65">
        <v>25</v>
      </c>
      <c r="J27" s="20" t="s">
        <v>5</v>
      </c>
      <c r="K27" s="69" t="s">
        <v>74</v>
      </c>
      <c r="L27" s="18">
        <v>25</v>
      </c>
      <c r="P27" s="63">
        <v>8.847311728</v>
      </c>
    </row>
    <row r="28" spans="1:16" ht="12.75">
      <c r="A28" s="46" t="s">
        <v>24</v>
      </c>
      <c r="B28" s="15">
        <v>158</v>
      </c>
      <c r="C28" s="18"/>
      <c r="D28" s="15">
        <v>84.92213688943127</v>
      </c>
      <c r="E28" s="64">
        <v>22</v>
      </c>
      <c r="F28" s="15">
        <v>158</v>
      </c>
      <c r="G28" s="18"/>
      <c r="H28" s="24">
        <v>84.92213688943127</v>
      </c>
      <c r="I28" s="65">
        <v>22</v>
      </c>
      <c r="J28" s="20">
        <v>0</v>
      </c>
      <c r="K28" s="24">
        <v>0</v>
      </c>
      <c r="L28" s="24">
        <v>22</v>
      </c>
      <c r="P28" s="66">
        <v>1.860527841</v>
      </c>
    </row>
    <row r="29" spans="1:16" ht="12.75">
      <c r="A29" s="46" t="s">
        <v>11</v>
      </c>
      <c r="B29" s="15">
        <v>0</v>
      </c>
      <c r="C29" s="18"/>
      <c r="D29" s="15">
        <v>0</v>
      </c>
      <c r="E29" s="64">
        <v>12</v>
      </c>
      <c r="F29" s="15">
        <v>0</v>
      </c>
      <c r="G29" s="18"/>
      <c r="H29" s="24">
        <v>0</v>
      </c>
      <c r="I29" s="65">
        <v>20</v>
      </c>
      <c r="J29" s="20">
        <v>0</v>
      </c>
      <c r="K29" s="24">
        <v>0</v>
      </c>
      <c r="L29" s="24">
        <v>20</v>
      </c>
      <c r="P29" s="63">
        <v>0.632703247</v>
      </c>
    </row>
    <row r="30" spans="1:16" ht="12.75">
      <c r="A30" s="46" t="s">
        <v>25</v>
      </c>
      <c r="B30" s="15">
        <v>0</v>
      </c>
      <c r="C30" s="18"/>
      <c r="D30" s="15">
        <v>0</v>
      </c>
      <c r="E30" s="64">
        <v>19</v>
      </c>
      <c r="F30" s="15">
        <v>79.66</v>
      </c>
      <c r="G30" s="18"/>
      <c r="H30" s="24">
        <v>156.55180865045435</v>
      </c>
      <c r="I30" s="65">
        <v>19</v>
      </c>
      <c r="J30" s="15">
        <v>0</v>
      </c>
      <c r="K30" s="24">
        <v>0</v>
      </c>
      <c r="L30" s="24">
        <v>19</v>
      </c>
      <c r="P30" s="66">
        <v>0.5088411349999999</v>
      </c>
    </row>
    <row r="31" spans="1:16" ht="12.75">
      <c r="A31" s="46" t="s">
        <v>63</v>
      </c>
      <c r="B31" s="15">
        <v>0</v>
      </c>
      <c r="C31" s="18"/>
      <c r="D31" s="15">
        <v>0</v>
      </c>
      <c r="E31" s="64">
        <v>20</v>
      </c>
      <c r="F31" s="15">
        <v>0</v>
      </c>
      <c r="G31" s="18"/>
      <c r="H31" s="24">
        <v>0</v>
      </c>
      <c r="I31" s="65">
        <v>20</v>
      </c>
      <c r="J31" s="20">
        <v>0</v>
      </c>
      <c r="K31" s="24">
        <v>0</v>
      </c>
      <c r="L31" s="24">
        <v>20</v>
      </c>
      <c r="P31" s="63">
        <v>0.629408541</v>
      </c>
    </row>
    <row r="32" spans="1:16" ht="12.75">
      <c r="A32" s="46" t="s">
        <v>50</v>
      </c>
      <c r="B32" s="15">
        <v>0</v>
      </c>
      <c r="C32" s="18"/>
      <c r="D32" s="15">
        <v>0</v>
      </c>
      <c r="E32" s="64">
        <v>16</v>
      </c>
      <c r="F32" s="15">
        <v>0</v>
      </c>
      <c r="G32" s="18"/>
      <c r="H32" s="24">
        <v>0</v>
      </c>
      <c r="I32" s="65">
        <v>16</v>
      </c>
      <c r="J32" s="20">
        <v>0</v>
      </c>
      <c r="K32" s="24">
        <v>0</v>
      </c>
      <c r="L32" s="24">
        <v>16</v>
      </c>
      <c r="P32" s="66">
        <v>0.711424629</v>
      </c>
    </row>
    <row r="33" spans="1:16" ht="12.75">
      <c r="A33" s="46" t="s">
        <v>51</v>
      </c>
      <c r="B33" s="15">
        <v>2158</v>
      </c>
      <c r="C33" s="18"/>
      <c r="D33" s="15">
        <v>241.41144999252975</v>
      </c>
      <c r="E33" s="64">
        <v>25</v>
      </c>
      <c r="F33" s="15">
        <v>2158</v>
      </c>
      <c r="G33" s="18"/>
      <c r="H33" s="24">
        <v>241.41144999252975</v>
      </c>
      <c r="I33" s="65">
        <v>25</v>
      </c>
      <c r="J33" s="20" t="s">
        <v>5</v>
      </c>
      <c r="K33" s="69" t="s">
        <v>74</v>
      </c>
      <c r="L33" s="24">
        <v>25</v>
      </c>
      <c r="P33" s="63">
        <v>8.939095474</v>
      </c>
    </row>
    <row r="34" spans="1:16" ht="12.75">
      <c r="A34" s="46" t="s">
        <v>52</v>
      </c>
      <c r="B34" s="15">
        <v>0</v>
      </c>
      <c r="C34" s="18"/>
      <c r="D34" s="15">
        <v>0</v>
      </c>
      <c r="E34" s="64">
        <v>7.6</v>
      </c>
      <c r="F34" s="15">
        <v>0</v>
      </c>
      <c r="G34" s="18"/>
      <c r="H34" s="24">
        <v>0</v>
      </c>
      <c r="I34" s="65">
        <v>7.6</v>
      </c>
      <c r="J34" s="20">
        <v>0</v>
      </c>
      <c r="K34" s="24">
        <v>0</v>
      </c>
      <c r="L34" s="24">
        <v>7.6</v>
      </c>
      <c r="P34" s="66">
        <v>1.530987609</v>
      </c>
    </row>
    <row r="35" spans="1:16" ht="12.75">
      <c r="A35" s="46" t="s">
        <v>53</v>
      </c>
      <c r="B35" s="15">
        <v>195</v>
      </c>
      <c r="C35" s="18" t="s">
        <v>26</v>
      </c>
      <c r="D35" s="15">
        <v>209.31583008457096</v>
      </c>
      <c r="E35" s="64">
        <v>18</v>
      </c>
      <c r="F35" s="15">
        <v>1240</v>
      </c>
      <c r="G35" s="18" t="s">
        <v>27</v>
      </c>
      <c r="H35" s="24">
        <v>1331.0339964352204</v>
      </c>
      <c r="I35" s="67">
        <v>18</v>
      </c>
      <c r="J35" s="20">
        <v>195</v>
      </c>
      <c r="K35" s="24">
        <v>209.31583008457096</v>
      </c>
      <c r="L35" s="25">
        <v>18</v>
      </c>
      <c r="P35" s="63">
        <v>0.931606558</v>
      </c>
    </row>
    <row r="36" spans="1:16" ht="12.75">
      <c r="A36" s="46" t="s">
        <v>54</v>
      </c>
      <c r="B36" s="15">
        <v>163.47</v>
      </c>
      <c r="C36" s="18"/>
      <c r="D36" s="15">
        <v>254.58545200020313</v>
      </c>
      <c r="E36" s="68" t="s">
        <v>59</v>
      </c>
      <c r="F36" s="15">
        <v>279.74</v>
      </c>
      <c r="G36" s="18"/>
      <c r="H36" s="24">
        <v>435.6624111001213</v>
      </c>
      <c r="I36" s="65" t="s">
        <v>59</v>
      </c>
      <c r="J36" s="20">
        <v>0</v>
      </c>
      <c r="K36" s="24">
        <v>0</v>
      </c>
      <c r="L36" s="65" t="s">
        <v>59</v>
      </c>
      <c r="P36" s="66">
        <v>0.642102676</v>
      </c>
    </row>
    <row r="37" spans="1:16" ht="12.75">
      <c r="A37" s="49" t="s">
        <v>55</v>
      </c>
      <c r="B37" s="27">
        <v>46</v>
      </c>
      <c r="C37" s="31"/>
      <c r="D37" s="27">
        <v>46</v>
      </c>
      <c r="E37" s="71" t="s">
        <v>74</v>
      </c>
      <c r="F37" s="27">
        <v>113</v>
      </c>
      <c r="G37" s="31"/>
      <c r="H37" s="32">
        <v>113</v>
      </c>
      <c r="I37" s="72" t="s">
        <v>74</v>
      </c>
      <c r="J37" s="27" t="s">
        <v>5</v>
      </c>
      <c r="K37" s="73" t="s">
        <v>74</v>
      </c>
      <c r="L37" s="73" t="s">
        <v>74</v>
      </c>
      <c r="P37" s="63">
        <v>1</v>
      </c>
    </row>
    <row r="38" spans="1:12" ht="12.75">
      <c r="A38" s="51" t="s">
        <v>58</v>
      </c>
      <c r="B38" s="34"/>
      <c r="C38" s="34"/>
      <c r="D38" s="35"/>
      <c r="E38" s="36"/>
      <c r="F38" s="34"/>
      <c r="G38" s="34"/>
      <c r="H38" s="34"/>
      <c r="I38" s="37"/>
      <c r="J38" s="34"/>
      <c r="K38" s="35"/>
      <c r="L38" s="37"/>
    </row>
    <row r="39" ht="12.75">
      <c r="A39" s="51" t="s">
        <v>10</v>
      </c>
    </row>
    <row r="40" spans="1:14" s="54" customFormat="1" ht="66.75" customHeight="1">
      <c r="A40" s="151" t="s">
        <v>32</v>
      </c>
      <c r="B40" s="141"/>
      <c r="C40" s="141"/>
      <c r="D40" s="141"/>
      <c r="E40" s="141"/>
      <c r="F40" s="141"/>
      <c r="G40" s="141"/>
      <c r="H40" s="141"/>
      <c r="I40" s="141"/>
      <c r="J40" s="141"/>
      <c r="K40" s="141"/>
      <c r="L40" s="141"/>
      <c r="M40" s="53"/>
      <c r="N40" s="53"/>
    </row>
    <row r="41" spans="1:22" ht="30.75" customHeight="1">
      <c r="A41" s="132" t="s">
        <v>67</v>
      </c>
      <c r="B41" s="133"/>
      <c r="C41" s="133"/>
      <c r="D41" s="133"/>
      <c r="E41" s="133"/>
      <c r="F41" s="133"/>
      <c r="G41" s="133"/>
      <c r="H41" s="133"/>
      <c r="I41" s="133"/>
      <c r="J41" s="133"/>
      <c r="K41" s="133"/>
      <c r="L41" s="133"/>
      <c r="M41" s="132"/>
      <c r="N41" s="133"/>
      <c r="O41" s="39"/>
      <c r="P41" s="39"/>
      <c r="Q41" s="39"/>
      <c r="R41" s="39"/>
      <c r="S41" s="39"/>
      <c r="T41" s="39"/>
      <c r="U41" s="39"/>
      <c r="V41" s="39"/>
    </row>
    <row r="42" spans="1:22" ht="51" customHeight="1">
      <c r="A42" s="136" t="s">
        <v>64</v>
      </c>
      <c r="B42" s="136"/>
      <c r="C42" s="136"/>
      <c r="D42" s="136"/>
      <c r="E42" s="136"/>
      <c r="F42" s="136"/>
      <c r="G42" s="136"/>
      <c r="H42" s="136"/>
      <c r="I42" s="136"/>
      <c r="J42" s="136"/>
      <c r="K42" s="136"/>
      <c r="L42" s="136"/>
      <c r="M42" s="55"/>
      <c r="N42" s="56"/>
      <c r="O42" s="39"/>
      <c r="P42" s="39"/>
      <c r="Q42" s="39"/>
      <c r="R42" s="39"/>
      <c r="S42" s="39"/>
      <c r="T42" s="39"/>
      <c r="U42" s="39"/>
      <c r="V42" s="39"/>
    </row>
    <row r="43" spans="1:22" ht="50.25" customHeight="1">
      <c r="A43" s="132" t="s">
        <v>33</v>
      </c>
      <c r="B43" s="133"/>
      <c r="C43" s="133"/>
      <c r="D43" s="133"/>
      <c r="E43" s="133"/>
      <c r="F43" s="133"/>
      <c r="G43" s="133"/>
      <c r="H43" s="133"/>
      <c r="I43" s="133"/>
      <c r="J43" s="133"/>
      <c r="K43" s="133"/>
      <c r="L43" s="133"/>
      <c r="M43" s="39"/>
      <c r="N43" s="39"/>
      <c r="O43" s="39"/>
      <c r="P43" s="39"/>
      <c r="Q43" s="39"/>
      <c r="R43" s="39"/>
      <c r="S43" s="39"/>
      <c r="T43" s="39"/>
      <c r="U43" s="39"/>
      <c r="V43" s="39"/>
    </row>
    <row r="44" spans="1:22" ht="31.5" customHeight="1">
      <c r="A44" s="132" t="s">
        <v>69</v>
      </c>
      <c r="B44" s="133"/>
      <c r="C44" s="133"/>
      <c r="D44" s="133"/>
      <c r="E44" s="133"/>
      <c r="F44" s="133"/>
      <c r="G44" s="133"/>
      <c r="H44" s="133"/>
      <c r="I44" s="133"/>
      <c r="J44" s="133"/>
      <c r="K44" s="133"/>
      <c r="L44" s="133"/>
      <c r="M44" s="39"/>
      <c r="N44" s="39"/>
      <c r="O44" s="39"/>
      <c r="P44" s="39"/>
      <c r="Q44" s="39"/>
      <c r="R44" s="39"/>
      <c r="S44" s="39"/>
      <c r="T44" s="39"/>
      <c r="U44" s="39"/>
      <c r="V44" s="39"/>
    </row>
    <row r="45" spans="1:22" ht="23.25" customHeight="1">
      <c r="A45" s="136" t="s">
        <v>71</v>
      </c>
      <c r="B45" s="136"/>
      <c r="C45" s="136"/>
      <c r="D45" s="136"/>
      <c r="E45" s="136"/>
      <c r="F45" s="136"/>
      <c r="G45" s="136"/>
      <c r="H45" s="136"/>
      <c r="I45" s="136"/>
      <c r="J45" s="136"/>
      <c r="K45" s="136"/>
      <c r="L45" s="136"/>
      <c r="M45" s="39"/>
      <c r="N45" s="39"/>
      <c r="O45" s="39"/>
      <c r="P45" s="39"/>
      <c r="Q45" s="39"/>
      <c r="R45" s="39"/>
      <c r="S45" s="39"/>
      <c r="T45" s="39"/>
      <c r="U45" s="39"/>
      <c r="V45" s="39"/>
    </row>
    <row r="46" spans="1:22" ht="30" customHeight="1">
      <c r="A46" s="132" t="s">
        <v>56</v>
      </c>
      <c r="B46" s="133"/>
      <c r="C46" s="133"/>
      <c r="D46" s="133"/>
      <c r="E46" s="133"/>
      <c r="F46" s="133"/>
      <c r="G46" s="133"/>
      <c r="H46" s="133"/>
      <c r="I46" s="133"/>
      <c r="J46" s="133"/>
      <c r="K46" s="133"/>
      <c r="L46" s="133"/>
      <c r="M46" s="39"/>
      <c r="N46" s="39"/>
      <c r="O46" s="39"/>
      <c r="P46" s="39"/>
      <c r="Q46" s="39"/>
      <c r="R46" s="39"/>
      <c r="S46" s="39"/>
      <c r="T46" s="39"/>
      <c r="U46" s="39"/>
      <c r="V46" s="39"/>
    </row>
    <row r="47" spans="1:22" ht="20.25" customHeight="1">
      <c r="A47" s="132" t="s">
        <v>30</v>
      </c>
      <c r="B47" s="133"/>
      <c r="C47" s="133"/>
      <c r="D47" s="133"/>
      <c r="E47" s="133"/>
      <c r="F47" s="133"/>
      <c r="G47" s="133"/>
      <c r="H47" s="133"/>
      <c r="I47" s="133"/>
      <c r="J47" s="133"/>
      <c r="K47" s="133"/>
      <c r="L47" s="133"/>
      <c r="M47" s="39"/>
      <c r="N47" s="39"/>
      <c r="O47" s="39"/>
      <c r="P47" s="39"/>
      <c r="Q47" s="39"/>
      <c r="R47" s="39"/>
      <c r="S47" s="39"/>
      <c r="T47" s="39"/>
      <c r="U47" s="39"/>
      <c r="V47" s="39"/>
    </row>
    <row r="48" spans="1:22" ht="22.5" customHeight="1">
      <c r="A48" s="132" t="s">
        <v>0</v>
      </c>
      <c r="B48" s="133"/>
      <c r="C48" s="133"/>
      <c r="D48" s="133"/>
      <c r="E48" s="133"/>
      <c r="F48" s="133"/>
      <c r="G48" s="133"/>
      <c r="H48" s="133"/>
      <c r="I48" s="133"/>
      <c r="J48" s="133"/>
      <c r="K48" s="133"/>
      <c r="L48" s="133"/>
      <c r="M48" s="39"/>
      <c r="N48" s="39"/>
      <c r="O48" s="39"/>
      <c r="P48" s="39"/>
      <c r="Q48" s="39"/>
      <c r="R48" s="39"/>
      <c r="S48" s="39"/>
      <c r="T48" s="39"/>
      <c r="U48" s="39"/>
      <c r="V48" s="39"/>
    </row>
    <row r="49" spans="1:22" ht="38.25" customHeight="1">
      <c r="A49" s="136" t="s">
        <v>65</v>
      </c>
      <c r="B49" s="136"/>
      <c r="C49" s="136"/>
      <c r="D49" s="136"/>
      <c r="E49" s="136"/>
      <c r="F49" s="136"/>
      <c r="G49" s="136"/>
      <c r="H49" s="136"/>
      <c r="I49" s="136"/>
      <c r="J49" s="136"/>
      <c r="K49" s="136"/>
      <c r="L49" s="136"/>
      <c r="M49" s="39"/>
      <c r="N49" s="39"/>
      <c r="O49" s="39"/>
      <c r="P49" s="39"/>
      <c r="Q49" s="39"/>
      <c r="R49" s="39"/>
      <c r="S49" s="39"/>
      <c r="T49" s="39"/>
      <c r="U49" s="39"/>
      <c r="V49" s="39"/>
    </row>
    <row r="50" spans="1:13" ht="29.25" customHeight="1">
      <c r="A50" s="132" t="s">
        <v>34</v>
      </c>
      <c r="B50" s="133"/>
      <c r="C50" s="133"/>
      <c r="D50" s="133"/>
      <c r="E50" s="133"/>
      <c r="F50" s="133"/>
      <c r="G50" s="133"/>
      <c r="H50" s="133"/>
      <c r="I50" s="133"/>
      <c r="J50" s="133"/>
      <c r="K50" s="133"/>
      <c r="L50" s="133"/>
      <c r="M50" s="40"/>
    </row>
    <row r="51" spans="1:12" ht="32.25" customHeight="1">
      <c r="A51" s="132" t="s">
        <v>35</v>
      </c>
      <c r="B51" s="133"/>
      <c r="C51" s="133"/>
      <c r="D51" s="133"/>
      <c r="E51" s="133"/>
      <c r="F51" s="133"/>
      <c r="G51" s="133"/>
      <c r="H51" s="133"/>
      <c r="I51" s="133"/>
      <c r="J51" s="133"/>
      <c r="K51" s="133"/>
      <c r="L51" s="133"/>
    </row>
    <row r="52" spans="1:12" ht="19.5" customHeight="1">
      <c r="A52" s="132" t="s">
        <v>1</v>
      </c>
      <c r="B52" s="133"/>
      <c r="C52" s="133"/>
      <c r="D52" s="133"/>
      <c r="E52" s="133"/>
      <c r="F52" s="133"/>
      <c r="G52" s="133"/>
      <c r="H52" s="133"/>
      <c r="I52" s="133"/>
      <c r="J52" s="133"/>
      <c r="K52" s="133"/>
      <c r="L52" s="133"/>
    </row>
    <row r="53" spans="1:12" ht="23.25" customHeight="1">
      <c r="A53" s="132" t="s">
        <v>36</v>
      </c>
      <c r="B53" s="133"/>
      <c r="C53" s="133"/>
      <c r="D53" s="133"/>
      <c r="E53" s="133"/>
      <c r="F53" s="133"/>
      <c r="G53" s="133"/>
      <c r="H53" s="133"/>
      <c r="I53" s="133"/>
      <c r="J53" s="133"/>
      <c r="K53" s="133"/>
      <c r="L53" s="133"/>
    </row>
    <row r="54" spans="1:12" ht="22.5" customHeight="1">
      <c r="A54" s="132" t="s">
        <v>70</v>
      </c>
      <c r="B54" s="133"/>
      <c r="C54" s="133"/>
      <c r="D54" s="133"/>
      <c r="E54" s="133"/>
      <c r="F54" s="133"/>
      <c r="G54" s="133"/>
      <c r="H54" s="133"/>
      <c r="I54" s="133"/>
      <c r="J54" s="133"/>
      <c r="K54" s="133"/>
      <c r="L54" s="133"/>
    </row>
    <row r="55" spans="1:12" ht="22.5" customHeight="1">
      <c r="A55" s="134" t="s">
        <v>57</v>
      </c>
      <c r="B55" s="135"/>
      <c r="C55" s="135"/>
      <c r="D55" s="135"/>
      <c r="E55" s="135"/>
      <c r="F55" s="135"/>
      <c r="G55" s="135"/>
      <c r="H55" s="135"/>
      <c r="I55" s="135"/>
      <c r="J55" s="135"/>
      <c r="K55" s="135"/>
      <c r="L55" s="135"/>
    </row>
    <row r="56" spans="1:12" ht="26.25" customHeight="1">
      <c r="A56" s="132" t="s">
        <v>37</v>
      </c>
      <c r="B56" s="133"/>
      <c r="C56" s="133"/>
      <c r="D56" s="133"/>
      <c r="E56" s="133"/>
      <c r="F56" s="133"/>
      <c r="G56" s="133"/>
      <c r="H56" s="133"/>
      <c r="I56" s="133"/>
      <c r="J56" s="133"/>
      <c r="K56" s="133"/>
      <c r="L56" s="133"/>
    </row>
    <row r="57" spans="1:12" ht="26.25" customHeight="1">
      <c r="A57" s="132" t="s">
        <v>2</v>
      </c>
      <c r="B57" s="133"/>
      <c r="C57" s="133"/>
      <c r="D57" s="133"/>
      <c r="E57" s="133"/>
      <c r="F57" s="133"/>
      <c r="G57" s="133"/>
      <c r="H57" s="133"/>
      <c r="I57" s="133"/>
      <c r="J57" s="133"/>
      <c r="K57" s="133"/>
      <c r="L57" s="133"/>
    </row>
    <row r="58" spans="1:12" s="38" customFormat="1" ht="21.75" customHeight="1">
      <c r="A58" s="132" t="s">
        <v>73</v>
      </c>
      <c r="B58" s="133"/>
      <c r="C58" s="133"/>
      <c r="D58" s="133"/>
      <c r="E58" s="133"/>
      <c r="F58" s="133"/>
      <c r="G58" s="133"/>
      <c r="H58" s="133"/>
      <c r="I58" s="133"/>
      <c r="J58" s="133"/>
      <c r="K58" s="133"/>
      <c r="L58" s="133"/>
    </row>
    <row r="59" spans="1:12" ht="44.25" customHeight="1">
      <c r="A59" s="132" t="s">
        <v>31</v>
      </c>
      <c r="B59" s="133"/>
      <c r="C59" s="133"/>
      <c r="D59" s="133"/>
      <c r="E59" s="133"/>
      <c r="F59" s="133"/>
      <c r="G59" s="133"/>
      <c r="H59" s="133"/>
      <c r="I59" s="133"/>
      <c r="J59" s="133"/>
      <c r="K59" s="133"/>
      <c r="L59" s="133"/>
    </row>
    <row r="60" spans="1:12" ht="87" customHeight="1">
      <c r="A60" s="132" t="s">
        <v>68</v>
      </c>
      <c r="B60" s="133"/>
      <c r="C60" s="133"/>
      <c r="D60" s="133"/>
      <c r="E60" s="133"/>
      <c r="F60" s="133"/>
      <c r="G60" s="133"/>
      <c r="H60" s="133"/>
      <c r="I60" s="133"/>
      <c r="J60" s="133"/>
      <c r="K60" s="133"/>
      <c r="L60" s="133"/>
    </row>
    <row r="61" spans="1:13" ht="36.75" customHeight="1">
      <c r="A61" s="132" t="s">
        <v>29</v>
      </c>
      <c r="B61" s="133"/>
      <c r="C61" s="133"/>
      <c r="D61" s="133"/>
      <c r="E61" s="133"/>
      <c r="F61" s="133"/>
      <c r="G61" s="133"/>
      <c r="H61" s="133"/>
      <c r="I61" s="133"/>
      <c r="J61" s="133"/>
      <c r="K61" s="133"/>
      <c r="L61" s="133"/>
      <c r="M61" s="40"/>
    </row>
  </sheetData>
  <sheetProtection/>
  <mergeCells count="34">
    <mergeCell ref="A1:L1"/>
    <mergeCell ref="A2:A4"/>
    <mergeCell ref="B2:E2"/>
    <mergeCell ref="F2:I2"/>
    <mergeCell ref="J2:L2"/>
    <mergeCell ref="B3:D3"/>
    <mergeCell ref="E3:E4"/>
    <mergeCell ref="F3:H3"/>
    <mergeCell ref="I3:I4"/>
    <mergeCell ref="J3:K3"/>
    <mergeCell ref="L3:L4"/>
    <mergeCell ref="A40:L40"/>
    <mergeCell ref="A41:L41"/>
    <mergeCell ref="M41:N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A58:L58"/>
    <mergeCell ref="A59:L59"/>
    <mergeCell ref="A60:L60"/>
    <mergeCell ref="A61:L61"/>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M1"/>
    </sheetView>
  </sheetViews>
  <sheetFormatPr defaultColWidth="9.140625" defaultRowHeight="12.75"/>
  <cols>
    <col min="1" max="1" width="15.421875" style="52" customWidth="1"/>
    <col min="2" max="2" width="1.7109375" style="52" bestFit="1" customWidth="1"/>
    <col min="3" max="3" width="13.28125" style="52" bestFit="1" customWidth="1"/>
    <col min="4" max="4" width="1.7109375" style="14" bestFit="1" customWidth="1"/>
    <col min="5" max="5" width="13.28125" style="14" bestFit="1" customWidth="1"/>
    <col min="6" max="6" width="9.140625" style="14" customWidth="1"/>
    <col min="7" max="7" width="13.28125" style="14" bestFit="1" customWidth="1"/>
    <col min="8" max="8" width="2.421875" style="14" bestFit="1" customWidth="1"/>
    <col min="9" max="9" width="13.28125" style="14" bestFit="1" customWidth="1"/>
    <col min="10" max="10" width="9.140625" style="14" customWidth="1"/>
    <col min="11" max="11" width="9.8515625" style="14" customWidth="1"/>
    <col min="12" max="12" width="13.28125" style="14" bestFit="1" customWidth="1"/>
    <col min="13" max="13" width="10.28125" style="14" customWidth="1"/>
    <col min="14" max="16384" width="9.140625" style="14" customWidth="1"/>
  </cols>
  <sheetData>
    <row r="1" spans="1:13" s="1" customFormat="1" ht="12">
      <c r="A1" s="142" t="s">
        <v>126</v>
      </c>
      <c r="B1" s="142"/>
      <c r="C1" s="143"/>
      <c r="D1" s="143"/>
      <c r="E1" s="143"/>
      <c r="F1" s="143"/>
      <c r="G1" s="143"/>
      <c r="H1" s="143"/>
      <c r="I1" s="143"/>
      <c r="J1" s="143"/>
      <c r="K1" s="143"/>
      <c r="L1" s="143"/>
      <c r="M1" s="143"/>
    </row>
    <row r="2" spans="1:13" s="1" customFormat="1" ht="12.75">
      <c r="A2" s="144"/>
      <c r="B2" s="153"/>
      <c r="C2" s="147" t="s">
        <v>12</v>
      </c>
      <c r="D2" s="148"/>
      <c r="E2" s="148"/>
      <c r="F2" s="149"/>
      <c r="G2" s="147" t="s">
        <v>13</v>
      </c>
      <c r="H2" s="148"/>
      <c r="I2" s="148"/>
      <c r="J2" s="149"/>
      <c r="K2" s="147" t="s">
        <v>14</v>
      </c>
      <c r="L2" s="148"/>
      <c r="M2" s="149"/>
    </row>
    <row r="3" spans="1:13" s="1" customFormat="1" ht="12.75">
      <c r="A3" s="145"/>
      <c r="B3" s="154"/>
      <c r="C3" s="147" t="s">
        <v>15</v>
      </c>
      <c r="D3" s="152"/>
      <c r="E3" s="150"/>
      <c r="F3" s="137" t="s">
        <v>16</v>
      </c>
      <c r="G3" s="147" t="s">
        <v>15</v>
      </c>
      <c r="H3" s="152"/>
      <c r="I3" s="150"/>
      <c r="J3" s="137" t="s">
        <v>16</v>
      </c>
      <c r="K3" s="147" t="s">
        <v>17</v>
      </c>
      <c r="L3" s="150"/>
      <c r="M3" s="137" t="s">
        <v>16</v>
      </c>
    </row>
    <row r="4" spans="1:13" s="1" customFormat="1" ht="24">
      <c r="A4" s="146"/>
      <c r="B4" s="155"/>
      <c r="C4" s="3" t="s">
        <v>3</v>
      </c>
      <c r="D4" s="4"/>
      <c r="E4" s="7" t="s">
        <v>4</v>
      </c>
      <c r="F4" s="138"/>
      <c r="G4" s="3" t="s">
        <v>3</v>
      </c>
      <c r="H4" s="4"/>
      <c r="I4" s="7" t="s">
        <v>4</v>
      </c>
      <c r="J4" s="138"/>
      <c r="K4" s="7" t="s">
        <v>3</v>
      </c>
      <c r="L4" s="7" t="s">
        <v>4</v>
      </c>
      <c r="M4" s="138"/>
    </row>
    <row r="5" spans="1:13" ht="12.75">
      <c r="A5" s="43" t="s">
        <v>38</v>
      </c>
      <c r="B5" s="44" t="s">
        <v>26</v>
      </c>
      <c r="C5" s="9" t="s">
        <v>5</v>
      </c>
      <c r="D5" s="13"/>
      <c r="E5" s="41" t="e">
        <v>#VALUE!</v>
      </c>
      <c r="F5" s="42">
        <v>10</v>
      </c>
      <c r="G5" s="9" t="s">
        <v>5</v>
      </c>
      <c r="H5" s="13"/>
      <c r="I5" s="45"/>
      <c r="J5" s="13">
        <v>10</v>
      </c>
      <c r="K5" s="9" t="s">
        <v>5</v>
      </c>
      <c r="L5" s="41" t="e">
        <v>#VALUE!</v>
      </c>
      <c r="M5" s="13">
        <v>10</v>
      </c>
    </row>
    <row r="6" spans="1:13" ht="12.75">
      <c r="A6" s="46" t="s">
        <v>18</v>
      </c>
      <c r="B6" s="47"/>
      <c r="C6" s="15">
        <v>0</v>
      </c>
      <c r="D6" s="18"/>
      <c r="E6" s="24">
        <v>0</v>
      </c>
      <c r="F6" s="25">
        <v>20</v>
      </c>
      <c r="G6" s="15">
        <v>0</v>
      </c>
      <c r="H6" s="18"/>
      <c r="I6" s="24">
        <v>0</v>
      </c>
      <c r="J6" s="18">
        <v>20</v>
      </c>
      <c r="K6" s="15">
        <v>0</v>
      </c>
      <c r="L6" s="24">
        <v>0</v>
      </c>
      <c r="M6" s="18">
        <v>20</v>
      </c>
    </row>
    <row r="7" spans="1:13" ht="12.75">
      <c r="A7" s="46" t="s">
        <v>19</v>
      </c>
      <c r="B7" s="47"/>
      <c r="C7" s="48">
        <v>47.0998</v>
      </c>
      <c r="D7" s="17"/>
      <c r="E7" s="24">
        <v>52.566741071428574</v>
      </c>
      <c r="F7" s="25">
        <v>21</v>
      </c>
      <c r="G7" s="19">
        <v>161.1308</v>
      </c>
      <c r="H7" s="17"/>
      <c r="I7" s="24">
        <v>179.83348214285712</v>
      </c>
      <c r="J7" s="17">
        <v>21</v>
      </c>
      <c r="K7" s="19">
        <v>14.8736</v>
      </c>
      <c r="L7" s="24">
        <v>16.599999999999998</v>
      </c>
      <c r="M7" s="17">
        <v>21</v>
      </c>
    </row>
    <row r="8" spans="1:13" ht="12.75">
      <c r="A8" s="46" t="s">
        <v>39</v>
      </c>
      <c r="B8" s="47" t="s">
        <v>26</v>
      </c>
      <c r="C8" s="15">
        <v>62.2</v>
      </c>
      <c r="D8" s="18"/>
      <c r="E8" s="24">
        <v>51.833333333333336</v>
      </c>
      <c r="F8" s="24" t="s">
        <v>122</v>
      </c>
      <c r="G8" s="15">
        <v>62.2</v>
      </c>
      <c r="H8" s="18"/>
      <c r="I8" s="24">
        <v>51.833333333333336</v>
      </c>
      <c r="J8" s="18" t="s">
        <v>122</v>
      </c>
      <c r="K8" s="20" t="s">
        <v>5</v>
      </c>
      <c r="L8" s="24" t="e">
        <v>#VALUE!</v>
      </c>
      <c r="M8" s="18" t="s">
        <v>122</v>
      </c>
    </row>
    <row r="9" spans="1:13" ht="12.75">
      <c r="A9" s="46" t="s">
        <v>6</v>
      </c>
      <c r="B9" s="47"/>
      <c r="C9" s="15">
        <v>0</v>
      </c>
      <c r="D9" s="18"/>
      <c r="E9" s="24">
        <v>0</v>
      </c>
      <c r="F9" s="25">
        <v>19</v>
      </c>
      <c r="G9" s="15">
        <v>2340</v>
      </c>
      <c r="H9" s="18"/>
      <c r="I9" s="24">
        <v>163.63636363636363</v>
      </c>
      <c r="J9" s="18">
        <v>19</v>
      </c>
      <c r="K9" s="20">
        <v>0</v>
      </c>
      <c r="L9" s="24">
        <v>0</v>
      </c>
      <c r="M9" s="18">
        <v>19</v>
      </c>
    </row>
    <row r="10" spans="1:13" ht="12.75">
      <c r="A10" s="46" t="s">
        <v>40</v>
      </c>
      <c r="B10" s="47" t="s">
        <v>26</v>
      </c>
      <c r="C10" s="15">
        <v>614</v>
      </c>
      <c r="D10" s="18"/>
      <c r="E10" s="24">
        <v>71.56177156177156</v>
      </c>
      <c r="F10" s="25">
        <v>25</v>
      </c>
      <c r="G10" s="15">
        <v>920</v>
      </c>
      <c r="H10" s="18"/>
      <c r="I10" s="24">
        <v>107.22610722610723</v>
      </c>
      <c r="J10" s="18">
        <v>25</v>
      </c>
      <c r="K10" s="20">
        <v>390</v>
      </c>
      <c r="L10" s="24">
        <v>45.45454545454545</v>
      </c>
      <c r="M10" s="18">
        <v>25</v>
      </c>
    </row>
    <row r="11" spans="1:13" ht="12.75">
      <c r="A11" s="46" t="s">
        <v>41</v>
      </c>
      <c r="B11" s="47" t="s">
        <v>26</v>
      </c>
      <c r="C11" s="15">
        <v>212</v>
      </c>
      <c r="D11" s="18"/>
      <c r="E11" s="24">
        <v>218.78224974200208</v>
      </c>
      <c r="F11" s="25">
        <v>22</v>
      </c>
      <c r="G11" s="15">
        <v>212</v>
      </c>
      <c r="H11" s="18"/>
      <c r="I11" s="24">
        <v>218.78224974200208</v>
      </c>
      <c r="J11" s="18">
        <v>22</v>
      </c>
      <c r="K11" s="20" t="s">
        <v>5</v>
      </c>
      <c r="L11" s="24" t="e">
        <v>#VALUE!</v>
      </c>
      <c r="M11" s="18">
        <v>22</v>
      </c>
    </row>
    <row r="12" spans="1:13" ht="12.75">
      <c r="A12" s="46" t="s">
        <v>20</v>
      </c>
      <c r="B12" s="47"/>
      <c r="C12" s="48">
        <v>3.4</v>
      </c>
      <c r="D12" s="17"/>
      <c r="E12" s="24">
        <v>3.723986856516977</v>
      </c>
      <c r="F12" s="25">
        <v>19.6</v>
      </c>
      <c r="G12" s="19">
        <v>8.4</v>
      </c>
      <c r="H12" s="17"/>
      <c r="I12" s="24">
        <v>9.200438116100766</v>
      </c>
      <c r="J12" s="17">
        <v>19.6</v>
      </c>
      <c r="K12" s="19">
        <v>0</v>
      </c>
      <c r="L12" s="24">
        <v>0</v>
      </c>
      <c r="M12" s="17">
        <v>19.6</v>
      </c>
    </row>
    <row r="13" spans="1:13" ht="12.75">
      <c r="A13" s="46" t="s">
        <v>42</v>
      </c>
      <c r="B13" s="47" t="s">
        <v>26</v>
      </c>
      <c r="C13" s="15">
        <v>0</v>
      </c>
      <c r="D13" s="18"/>
      <c r="E13" s="24">
        <v>0</v>
      </c>
      <c r="F13" s="25">
        <v>19</v>
      </c>
      <c r="G13" s="15">
        <v>136</v>
      </c>
      <c r="H13" s="18"/>
      <c r="I13" s="24">
        <v>154.1950113378685</v>
      </c>
      <c r="J13" s="18">
        <v>19</v>
      </c>
      <c r="K13" s="20">
        <v>0</v>
      </c>
      <c r="L13" s="24">
        <v>0</v>
      </c>
      <c r="M13" s="18">
        <v>19</v>
      </c>
    </row>
    <row r="14" spans="1:13" ht="12.75">
      <c r="A14" s="46" t="s">
        <v>7</v>
      </c>
      <c r="B14" s="47"/>
      <c r="C14" s="15">
        <v>0</v>
      </c>
      <c r="D14" s="18"/>
      <c r="E14" s="24">
        <v>0</v>
      </c>
      <c r="F14" s="25">
        <v>19</v>
      </c>
      <c r="G14" s="15">
        <v>0</v>
      </c>
      <c r="H14" s="18"/>
      <c r="I14" s="24">
        <v>0</v>
      </c>
      <c r="J14" s="18">
        <v>19</v>
      </c>
      <c r="K14" s="20">
        <v>0</v>
      </c>
      <c r="L14" s="24">
        <v>0</v>
      </c>
      <c r="M14" s="18">
        <v>19</v>
      </c>
    </row>
    <row r="15" spans="1:13" ht="12.75">
      <c r="A15" s="46" t="s">
        <v>8</v>
      </c>
      <c r="B15" s="47"/>
      <c r="C15" s="15">
        <v>0</v>
      </c>
      <c r="D15" s="18"/>
      <c r="E15" s="24">
        <v>0</v>
      </c>
      <c r="F15" s="25">
        <v>20</v>
      </c>
      <c r="G15" s="15">
        <v>12220</v>
      </c>
      <c r="H15" s="18"/>
      <c r="I15" s="24">
        <v>94</v>
      </c>
      <c r="J15" s="18">
        <v>20</v>
      </c>
      <c r="K15" s="20">
        <v>0</v>
      </c>
      <c r="L15" s="24">
        <v>0</v>
      </c>
      <c r="M15" s="18">
        <v>20</v>
      </c>
    </row>
    <row r="16" spans="1:13" ht="12.75">
      <c r="A16" s="46" t="s">
        <v>43</v>
      </c>
      <c r="B16" s="47" t="s">
        <v>26</v>
      </c>
      <c r="C16" s="15">
        <v>52800</v>
      </c>
      <c r="D16" s="18"/>
      <c r="E16" s="24">
        <v>502.85714285714283</v>
      </c>
      <c r="F16" s="25">
        <v>24.5</v>
      </c>
      <c r="G16" s="15">
        <v>51480</v>
      </c>
      <c r="H16" s="18"/>
      <c r="I16" s="24">
        <v>490.2857142857143</v>
      </c>
      <c r="J16" s="18">
        <v>24.5</v>
      </c>
      <c r="K16" s="20" t="s">
        <v>5</v>
      </c>
      <c r="L16" s="24" t="e">
        <v>#VALUE!</v>
      </c>
      <c r="M16" s="18">
        <v>24.5</v>
      </c>
    </row>
    <row r="17" spans="1:13" ht="12.75">
      <c r="A17" s="46" t="s">
        <v>44</v>
      </c>
      <c r="B17" s="47" t="s">
        <v>26</v>
      </c>
      <c r="C17" s="15">
        <v>273</v>
      </c>
      <c r="D17" s="18"/>
      <c r="E17" s="24">
        <v>270.2970297029703</v>
      </c>
      <c r="F17" s="25">
        <v>21</v>
      </c>
      <c r="G17" s="15">
        <v>546.01</v>
      </c>
      <c r="H17" s="18"/>
      <c r="I17" s="24">
        <v>540.6039603960396</v>
      </c>
      <c r="J17" s="18">
        <v>21</v>
      </c>
      <c r="K17" s="20">
        <v>90.98</v>
      </c>
      <c r="L17" s="24">
        <v>90.07920792079209</v>
      </c>
      <c r="M17" s="18">
        <v>21</v>
      </c>
    </row>
    <row r="18" spans="1:13" ht="12.75">
      <c r="A18" s="46" t="s">
        <v>9</v>
      </c>
      <c r="B18" s="47"/>
      <c r="C18" s="15">
        <v>0</v>
      </c>
      <c r="D18" s="18"/>
      <c r="E18" s="24">
        <v>0</v>
      </c>
      <c r="F18" s="25">
        <v>20</v>
      </c>
      <c r="G18" s="15">
        <v>0</v>
      </c>
      <c r="H18" s="18"/>
      <c r="I18" s="24">
        <v>0</v>
      </c>
      <c r="J18" s="18">
        <v>20</v>
      </c>
      <c r="K18" s="20">
        <v>0</v>
      </c>
      <c r="L18" s="24">
        <v>0</v>
      </c>
      <c r="M18" s="18">
        <v>20</v>
      </c>
    </row>
    <row r="19" spans="1:13" ht="12.75">
      <c r="A19" s="46" t="s">
        <v>21</v>
      </c>
      <c r="B19" s="47"/>
      <c r="C19" s="15">
        <v>8000</v>
      </c>
      <c r="D19" s="18"/>
      <c r="E19" s="24">
        <v>64.51612903225806</v>
      </c>
      <c r="F19" s="25">
        <v>5</v>
      </c>
      <c r="G19" s="15">
        <v>8000</v>
      </c>
      <c r="H19" s="18"/>
      <c r="I19" s="24">
        <v>64.51612903225806</v>
      </c>
      <c r="J19" s="18">
        <v>5</v>
      </c>
      <c r="K19" s="20">
        <v>0</v>
      </c>
      <c r="L19" s="24">
        <v>0</v>
      </c>
      <c r="M19" s="18">
        <v>5</v>
      </c>
    </row>
    <row r="20" spans="1:13" ht="12.75">
      <c r="A20" s="46" t="s">
        <v>45</v>
      </c>
      <c r="B20" s="47" t="s">
        <v>26</v>
      </c>
      <c r="C20" s="15" t="s">
        <v>5</v>
      </c>
      <c r="D20" s="18"/>
      <c r="E20" s="24" t="e">
        <v>#VALUE!</v>
      </c>
      <c r="F20" s="25">
        <v>10</v>
      </c>
      <c r="G20" s="15" t="s">
        <v>5</v>
      </c>
      <c r="H20" s="18"/>
      <c r="I20" s="24" t="e">
        <v>#VALUE!</v>
      </c>
      <c r="J20" s="18">
        <v>10</v>
      </c>
      <c r="K20" s="20" t="s">
        <v>5</v>
      </c>
      <c r="L20" s="24" t="e">
        <v>#VALUE!</v>
      </c>
      <c r="M20" s="18">
        <v>10</v>
      </c>
    </row>
    <row r="21" spans="1:13" ht="12.75">
      <c r="A21" s="46" t="s">
        <v>22</v>
      </c>
      <c r="B21" s="47"/>
      <c r="C21" s="15">
        <v>0</v>
      </c>
      <c r="D21" s="18"/>
      <c r="E21" s="24">
        <v>0</v>
      </c>
      <c r="F21" s="24" t="s">
        <v>28</v>
      </c>
      <c r="G21" s="15">
        <v>0</v>
      </c>
      <c r="H21" s="18"/>
      <c r="I21" s="24">
        <v>0</v>
      </c>
      <c r="J21" s="18">
        <v>15</v>
      </c>
      <c r="K21" s="20">
        <v>0</v>
      </c>
      <c r="L21" s="24">
        <v>0</v>
      </c>
      <c r="M21" s="18">
        <v>15</v>
      </c>
    </row>
    <row r="22" spans="1:13" ht="12.75">
      <c r="A22" s="46" t="s">
        <v>46</v>
      </c>
      <c r="B22" s="47" t="s">
        <v>26</v>
      </c>
      <c r="C22" s="15" t="s">
        <v>23</v>
      </c>
      <c r="D22" s="18"/>
      <c r="E22" s="24" t="e">
        <v>#VALUE!</v>
      </c>
      <c r="F22" s="25">
        <v>15</v>
      </c>
      <c r="G22" s="15" t="s">
        <v>23</v>
      </c>
      <c r="H22" s="18"/>
      <c r="I22" s="24" t="e">
        <v>#VALUE!</v>
      </c>
      <c r="J22" s="18">
        <v>15</v>
      </c>
      <c r="K22" s="23">
        <v>0.25</v>
      </c>
      <c r="L22" s="24">
        <v>0.03462603878116344</v>
      </c>
      <c r="M22" s="18">
        <v>15</v>
      </c>
    </row>
    <row r="23" spans="1:13" ht="12.75">
      <c r="A23" s="46" t="s">
        <v>47</v>
      </c>
      <c r="B23" s="47" t="s">
        <v>26</v>
      </c>
      <c r="C23" s="15">
        <v>59.02</v>
      </c>
      <c r="D23" s="18"/>
      <c r="E23" s="24">
        <v>65.94413407821229</v>
      </c>
      <c r="F23" s="25">
        <v>19</v>
      </c>
      <c r="G23" s="15">
        <v>201.24</v>
      </c>
      <c r="H23" s="18"/>
      <c r="I23" s="24">
        <v>224.84916201117318</v>
      </c>
      <c r="J23" s="18">
        <v>19</v>
      </c>
      <c r="K23" s="20">
        <v>29.51</v>
      </c>
      <c r="L23" s="24">
        <v>32.97206703910614</v>
      </c>
      <c r="M23" s="18">
        <v>19</v>
      </c>
    </row>
    <row r="24" spans="1:13" ht="12.75">
      <c r="A24" s="46" t="s">
        <v>48</v>
      </c>
      <c r="B24" s="47" t="s">
        <v>26</v>
      </c>
      <c r="C24" s="15" t="s">
        <v>5</v>
      </c>
      <c r="D24" s="18"/>
      <c r="E24" s="24" t="e">
        <v>#VALUE!</v>
      </c>
      <c r="F24" s="25">
        <v>12.5</v>
      </c>
      <c r="G24" s="15" t="s">
        <v>5</v>
      </c>
      <c r="H24" s="18"/>
      <c r="I24" s="24" t="e">
        <v>#VALUE!</v>
      </c>
      <c r="J24" s="18">
        <v>12.5</v>
      </c>
      <c r="K24" s="20" t="s">
        <v>5</v>
      </c>
      <c r="L24" s="24" t="e">
        <v>#VALUE!</v>
      </c>
      <c r="M24" s="18">
        <v>12.5</v>
      </c>
    </row>
    <row r="25" spans="1:13" ht="12.75">
      <c r="A25" s="46" t="s">
        <v>49</v>
      </c>
      <c r="B25" s="47" t="s">
        <v>26</v>
      </c>
      <c r="C25" s="15">
        <v>4488</v>
      </c>
      <c r="D25" s="18"/>
      <c r="E25" s="24">
        <v>504.83689538807647</v>
      </c>
      <c r="F25" s="25">
        <v>25</v>
      </c>
      <c r="G25" s="15">
        <v>4488</v>
      </c>
      <c r="H25" s="18"/>
      <c r="I25" s="24">
        <v>504.83689538807647</v>
      </c>
      <c r="J25" s="18">
        <v>25</v>
      </c>
      <c r="K25" s="20" t="s">
        <v>5</v>
      </c>
      <c r="L25" s="24" t="e">
        <v>#VALUE!</v>
      </c>
      <c r="M25" s="18">
        <v>25</v>
      </c>
    </row>
    <row r="26" spans="1:13" ht="12.75">
      <c r="A26" s="46" t="s">
        <v>24</v>
      </c>
      <c r="B26" s="47"/>
      <c r="C26" s="15">
        <v>136</v>
      </c>
      <c r="D26" s="18"/>
      <c r="E26" s="24">
        <v>71.57894736842105</v>
      </c>
      <c r="F26" s="25">
        <v>22</v>
      </c>
      <c r="G26" s="15">
        <v>136</v>
      </c>
      <c r="H26" s="18"/>
      <c r="I26" s="24">
        <v>71.57894736842105</v>
      </c>
      <c r="J26" s="18">
        <v>22</v>
      </c>
      <c r="K26" s="20"/>
      <c r="L26" s="24">
        <v>0</v>
      </c>
      <c r="M26" s="24">
        <v>22</v>
      </c>
    </row>
    <row r="27" spans="1:13" ht="12.75">
      <c r="A27" s="46" t="s">
        <v>11</v>
      </c>
      <c r="B27" s="47"/>
      <c r="C27" s="15">
        <v>0</v>
      </c>
      <c r="D27" s="18"/>
      <c r="E27" s="24">
        <v>0</v>
      </c>
      <c r="F27" s="25">
        <v>12</v>
      </c>
      <c r="G27" s="15">
        <v>0</v>
      </c>
      <c r="H27" s="18"/>
      <c r="I27" s="24">
        <v>0</v>
      </c>
      <c r="J27" s="18">
        <v>21</v>
      </c>
      <c r="K27" s="20"/>
      <c r="L27" s="24">
        <v>0</v>
      </c>
      <c r="M27" s="24">
        <v>21</v>
      </c>
    </row>
    <row r="28" spans="1:13" ht="12.75">
      <c r="A28" s="46" t="s">
        <v>25</v>
      </c>
      <c r="B28" s="47" t="s">
        <v>26</v>
      </c>
      <c r="C28" s="15">
        <v>0</v>
      </c>
      <c r="D28" s="18"/>
      <c r="E28" s="24">
        <v>0</v>
      </c>
      <c r="F28" s="25">
        <v>19</v>
      </c>
      <c r="G28" s="15">
        <v>2400</v>
      </c>
      <c r="H28" s="18"/>
      <c r="I28" s="24">
        <v>138.72832369942196</v>
      </c>
      <c r="J28" s="18">
        <v>19</v>
      </c>
      <c r="K28" s="15">
        <v>0</v>
      </c>
      <c r="L28" s="24">
        <v>0</v>
      </c>
      <c r="M28" s="24">
        <v>19</v>
      </c>
    </row>
    <row r="29" spans="1:13" ht="12.75">
      <c r="A29" s="46" t="s">
        <v>50</v>
      </c>
      <c r="B29" s="47" t="s">
        <v>26</v>
      </c>
      <c r="C29" s="15">
        <v>0</v>
      </c>
      <c r="D29" s="18"/>
      <c r="E29" s="24">
        <v>0</v>
      </c>
      <c r="F29" s="25">
        <v>16</v>
      </c>
      <c r="G29" s="15">
        <v>0</v>
      </c>
      <c r="H29" s="18"/>
      <c r="I29" s="24">
        <v>0</v>
      </c>
      <c r="J29" s="18">
        <v>16</v>
      </c>
      <c r="K29" s="20"/>
      <c r="L29" s="24">
        <v>0</v>
      </c>
      <c r="M29" s="24">
        <v>16</v>
      </c>
    </row>
    <row r="30" spans="1:13" ht="12.75">
      <c r="A30" s="46" t="s">
        <v>51</v>
      </c>
      <c r="B30" s="47" t="s">
        <v>26</v>
      </c>
      <c r="C30" s="15">
        <v>2208</v>
      </c>
      <c r="D30" s="18"/>
      <c r="E30" s="24">
        <v>241.04803493449782</v>
      </c>
      <c r="F30" s="25">
        <v>25</v>
      </c>
      <c r="G30" s="15">
        <v>2208</v>
      </c>
      <c r="H30" s="18"/>
      <c r="I30" s="24">
        <v>241.04803493449782</v>
      </c>
      <c r="J30" s="18">
        <v>25</v>
      </c>
      <c r="K30" s="20" t="s">
        <v>5</v>
      </c>
      <c r="L30" s="24" t="e">
        <v>#VALUE!</v>
      </c>
      <c r="M30" s="24">
        <v>25</v>
      </c>
    </row>
    <row r="31" spans="1:13" ht="12.75">
      <c r="A31" s="46" t="s">
        <v>52</v>
      </c>
      <c r="B31" s="47" t="s">
        <v>26</v>
      </c>
      <c r="C31" s="15">
        <v>0</v>
      </c>
      <c r="D31" s="18"/>
      <c r="E31" s="24">
        <v>0</v>
      </c>
      <c r="F31" s="25">
        <v>7.6</v>
      </c>
      <c r="G31" s="15">
        <v>0</v>
      </c>
      <c r="H31" s="18"/>
      <c r="I31" s="24">
        <v>0</v>
      </c>
      <c r="J31" s="18">
        <v>7.6</v>
      </c>
      <c r="K31" s="20">
        <v>0</v>
      </c>
      <c r="L31" s="24">
        <v>0</v>
      </c>
      <c r="M31" s="24">
        <v>7.6</v>
      </c>
    </row>
    <row r="32" spans="1:13" ht="12.75">
      <c r="A32" s="46" t="s">
        <v>53</v>
      </c>
      <c r="B32" s="47" t="s">
        <v>26</v>
      </c>
      <c r="C32" s="15">
        <v>328</v>
      </c>
      <c r="D32" s="18" t="s">
        <v>26</v>
      </c>
      <c r="E32" s="24">
        <v>364.03995560488346</v>
      </c>
      <c r="F32" s="25">
        <v>18</v>
      </c>
      <c r="G32" s="15">
        <v>1121.2</v>
      </c>
      <c r="H32" s="18" t="s">
        <v>27</v>
      </c>
      <c r="I32" s="24">
        <v>1244.395116537181</v>
      </c>
      <c r="J32" s="17">
        <v>18</v>
      </c>
      <c r="K32" s="20">
        <v>328</v>
      </c>
      <c r="L32" s="24">
        <v>364.03995560488346</v>
      </c>
      <c r="M32" s="25">
        <v>18</v>
      </c>
    </row>
    <row r="33" spans="1:13" ht="12.75">
      <c r="A33" s="46" t="s">
        <v>54</v>
      </c>
      <c r="B33" s="47" t="s">
        <v>26</v>
      </c>
      <c r="C33" s="15">
        <v>163.47</v>
      </c>
      <c r="D33" s="18"/>
      <c r="E33" s="24">
        <v>250.7208588957055</v>
      </c>
      <c r="F33" s="25">
        <v>17.5</v>
      </c>
      <c r="G33" s="15">
        <v>220.54</v>
      </c>
      <c r="H33" s="18"/>
      <c r="I33" s="24">
        <v>338.2515337423313</v>
      </c>
      <c r="J33" s="18">
        <v>17.5</v>
      </c>
      <c r="K33" s="20"/>
      <c r="L33" s="24">
        <v>0</v>
      </c>
      <c r="M33" s="24"/>
    </row>
    <row r="34" spans="1:13" ht="12.75">
      <c r="A34" s="49" t="s">
        <v>55</v>
      </c>
      <c r="B34" s="50" t="s">
        <v>26</v>
      </c>
      <c r="C34" s="27">
        <v>46</v>
      </c>
      <c r="D34" s="31"/>
      <c r="E34" s="32">
        <v>46</v>
      </c>
      <c r="F34" s="29">
        <v>0</v>
      </c>
      <c r="G34" s="27">
        <v>113</v>
      </c>
      <c r="H34" s="31"/>
      <c r="I34" s="32">
        <v>113</v>
      </c>
      <c r="J34" s="31">
        <v>0</v>
      </c>
      <c r="K34" s="27" t="s">
        <v>5</v>
      </c>
      <c r="L34" s="32" t="e">
        <v>#VALUE!</v>
      </c>
      <c r="M34" s="32">
        <v>0</v>
      </c>
    </row>
    <row r="35" spans="1:13" ht="12.75">
      <c r="A35" s="51" t="s">
        <v>123</v>
      </c>
      <c r="B35" s="51"/>
      <c r="C35" s="34"/>
      <c r="D35" s="34"/>
      <c r="E35" s="35"/>
      <c r="F35" s="36"/>
      <c r="G35" s="34"/>
      <c r="H35" s="34"/>
      <c r="I35" s="34"/>
      <c r="J35" s="37"/>
      <c r="K35" s="34"/>
      <c r="L35" s="35"/>
      <c r="M35" s="37"/>
    </row>
    <row r="36" spans="1:2" ht="12.75">
      <c r="A36" s="51" t="s">
        <v>10</v>
      </c>
      <c r="B36" s="51"/>
    </row>
    <row r="37" spans="1:15" s="54" customFormat="1" ht="66.75" customHeight="1">
      <c r="A37" s="151" t="s">
        <v>32</v>
      </c>
      <c r="B37" s="141"/>
      <c r="C37" s="141"/>
      <c r="D37" s="141"/>
      <c r="E37" s="141"/>
      <c r="F37" s="141"/>
      <c r="G37" s="141"/>
      <c r="H37" s="141"/>
      <c r="I37" s="141"/>
      <c r="J37" s="141"/>
      <c r="K37" s="141"/>
      <c r="L37" s="141"/>
      <c r="M37" s="141"/>
      <c r="N37" s="53"/>
      <c r="O37" s="53"/>
    </row>
    <row r="38" spans="1:23" ht="30.75" customHeight="1">
      <c r="A38" s="132" t="s">
        <v>124</v>
      </c>
      <c r="B38" s="133"/>
      <c r="C38" s="133"/>
      <c r="D38" s="133"/>
      <c r="E38" s="133"/>
      <c r="F38" s="133"/>
      <c r="G38" s="133"/>
      <c r="H38" s="133"/>
      <c r="I38" s="133"/>
      <c r="J38" s="133"/>
      <c r="K38" s="133"/>
      <c r="L38" s="133"/>
      <c r="M38" s="133"/>
      <c r="N38" s="132"/>
      <c r="O38" s="133"/>
      <c r="P38" s="39"/>
      <c r="Q38" s="39"/>
      <c r="R38" s="39"/>
      <c r="S38" s="39"/>
      <c r="T38" s="39"/>
      <c r="U38" s="39"/>
      <c r="V38" s="39"/>
      <c r="W38" s="39"/>
    </row>
    <row r="39" spans="1:23" ht="50.25" customHeight="1">
      <c r="A39" s="132" t="s">
        <v>33</v>
      </c>
      <c r="B39" s="133"/>
      <c r="C39" s="133"/>
      <c r="D39" s="133"/>
      <c r="E39" s="133"/>
      <c r="F39" s="133"/>
      <c r="G39" s="133"/>
      <c r="H39" s="133"/>
      <c r="I39" s="133"/>
      <c r="J39" s="133"/>
      <c r="K39" s="133"/>
      <c r="L39" s="133"/>
      <c r="M39" s="133"/>
      <c r="N39" s="39"/>
      <c r="O39" s="39"/>
      <c r="P39" s="39"/>
      <c r="Q39" s="39"/>
      <c r="R39" s="39"/>
      <c r="S39" s="39"/>
      <c r="T39" s="39"/>
      <c r="U39" s="39"/>
      <c r="V39" s="39"/>
      <c r="W39" s="39"/>
    </row>
    <row r="40" spans="1:23" ht="31.5" customHeight="1">
      <c r="A40" s="132" t="s">
        <v>115</v>
      </c>
      <c r="B40" s="133"/>
      <c r="C40" s="133"/>
      <c r="D40" s="133"/>
      <c r="E40" s="133"/>
      <c r="F40" s="133"/>
      <c r="G40" s="133"/>
      <c r="H40" s="133"/>
      <c r="I40" s="133"/>
      <c r="J40" s="133"/>
      <c r="K40" s="133"/>
      <c r="L40" s="133"/>
      <c r="M40" s="133"/>
      <c r="N40" s="39"/>
      <c r="O40" s="39"/>
      <c r="P40" s="39"/>
      <c r="Q40" s="39"/>
      <c r="R40" s="39"/>
      <c r="S40" s="39"/>
      <c r="T40" s="39"/>
      <c r="U40" s="39"/>
      <c r="V40" s="39"/>
      <c r="W40" s="39"/>
    </row>
    <row r="41" spans="1:23" ht="30" customHeight="1">
      <c r="A41" s="132" t="s">
        <v>56</v>
      </c>
      <c r="B41" s="133"/>
      <c r="C41" s="133"/>
      <c r="D41" s="133"/>
      <c r="E41" s="133"/>
      <c r="F41" s="133"/>
      <c r="G41" s="133"/>
      <c r="H41" s="133"/>
      <c r="I41" s="133"/>
      <c r="J41" s="133"/>
      <c r="K41" s="133"/>
      <c r="L41" s="133"/>
      <c r="M41" s="133"/>
      <c r="N41" s="39"/>
      <c r="O41" s="39"/>
      <c r="P41" s="39"/>
      <c r="Q41" s="39"/>
      <c r="R41" s="39"/>
      <c r="S41" s="39"/>
      <c r="T41" s="39"/>
      <c r="U41" s="39"/>
      <c r="V41" s="39"/>
      <c r="W41" s="39"/>
    </row>
    <row r="42" spans="1:23" ht="20.25" customHeight="1">
      <c r="A42" s="132" t="s">
        <v>30</v>
      </c>
      <c r="B42" s="133"/>
      <c r="C42" s="133"/>
      <c r="D42" s="133"/>
      <c r="E42" s="133"/>
      <c r="F42" s="133"/>
      <c r="G42" s="133"/>
      <c r="H42" s="133"/>
      <c r="I42" s="133"/>
      <c r="J42" s="133"/>
      <c r="K42" s="133"/>
      <c r="L42" s="133"/>
      <c r="M42" s="133"/>
      <c r="N42" s="39"/>
      <c r="O42" s="39"/>
      <c r="P42" s="39"/>
      <c r="Q42" s="39"/>
      <c r="R42" s="39"/>
      <c r="S42" s="39"/>
      <c r="T42" s="39"/>
      <c r="U42" s="39"/>
      <c r="V42" s="39"/>
      <c r="W42" s="39"/>
    </row>
    <row r="43" spans="1:23" ht="22.5" customHeight="1">
      <c r="A43" s="132" t="s">
        <v>0</v>
      </c>
      <c r="B43" s="133"/>
      <c r="C43" s="133"/>
      <c r="D43" s="133"/>
      <c r="E43" s="133"/>
      <c r="F43" s="133"/>
      <c r="G43" s="133"/>
      <c r="H43" s="133"/>
      <c r="I43" s="133"/>
      <c r="J43" s="133"/>
      <c r="K43" s="133"/>
      <c r="L43" s="133"/>
      <c r="M43" s="133"/>
      <c r="N43" s="39"/>
      <c r="O43" s="39"/>
      <c r="P43" s="39"/>
      <c r="Q43" s="39"/>
      <c r="R43" s="39"/>
      <c r="S43" s="39"/>
      <c r="T43" s="39"/>
      <c r="U43" s="39"/>
      <c r="V43" s="39"/>
      <c r="W43" s="39"/>
    </row>
    <row r="44" spans="1:14" ht="29.25" customHeight="1">
      <c r="A44" s="132" t="s">
        <v>34</v>
      </c>
      <c r="B44" s="133"/>
      <c r="C44" s="133"/>
      <c r="D44" s="133"/>
      <c r="E44" s="133"/>
      <c r="F44" s="133"/>
      <c r="G44" s="133"/>
      <c r="H44" s="133"/>
      <c r="I44" s="133"/>
      <c r="J44" s="133"/>
      <c r="K44" s="133"/>
      <c r="L44" s="133"/>
      <c r="M44" s="133"/>
      <c r="N44" s="40"/>
    </row>
    <row r="45" spans="1:13" ht="32.25" customHeight="1">
      <c r="A45" s="132" t="s">
        <v>35</v>
      </c>
      <c r="B45" s="133"/>
      <c r="C45" s="133"/>
      <c r="D45" s="133"/>
      <c r="E45" s="133"/>
      <c r="F45" s="133"/>
      <c r="G45" s="133"/>
      <c r="H45" s="133"/>
      <c r="I45" s="133"/>
      <c r="J45" s="133"/>
      <c r="K45" s="133"/>
      <c r="L45" s="133"/>
      <c r="M45" s="133"/>
    </row>
    <row r="46" spans="1:13" ht="31.5" customHeight="1">
      <c r="A46" s="132" t="s">
        <v>1</v>
      </c>
      <c r="B46" s="133"/>
      <c r="C46" s="133"/>
      <c r="D46" s="133"/>
      <c r="E46" s="133"/>
      <c r="F46" s="133"/>
      <c r="G46" s="133"/>
      <c r="H46" s="133"/>
      <c r="I46" s="133"/>
      <c r="J46" s="133"/>
      <c r="K46" s="133"/>
      <c r="L46" s="133"/>
      <c r="M46" s="133"/>
    </row>
    <row r="47" spans="1:13" ht="23.25" customHeight="1">
      <c r="A47" s="132" t="s">
        <v>36</v>
      </c>
      <c r="B47" s="133"/>
      <c r="C47" s="133"/>
      <c r="D47" s="133"/>
      <c r="E47" s="133"/>
      <c r="F47" s="133"/>
      <c r="G47" s="133"/>
      <c r="H47" s="133"/>
      <c r="I47" s="133"/>
      <c r="J47" s="133"/>
      <c r="K47" s="133"/>
      <c r="L47" s="133"/>
      <c r="M47" s="133"/>
    </row>
    <row r="48" spans="1:13" ht="22.5" customHeight="1">
      <c r="A48" s="132" t="s">
        <v>125</v>
      </c>
      <c r="B48" s="133"/>
      <c r="C48" s="133"/>
      <c r="D48" s="133"/>
      <c r="E48" s="133"/>
      <c r="F48" s="133"/>
      <c r="G48" s="133"/>
      <c r="H48" s="133"/>
      <c r="I48" s="133"/>
      <c r="J48" s="133"/>
      <c r="K48" s="133"/>
      <c r="L48" s="133"/>
      <c r="M48" s="133"/>
    </row>
    <row r="49" spans="1:13" ht="22.5" customHeight="1">
      <c r="A49" s="134" t="s">
        <v>57</v>
      </c>
      <c r="B49" s="135"/>
      <c r="C49" s="135"/>
      <c r="D49" s="135"/>
      <c r="E49" s="135"/>
      <c r="F49" s="135"/>
      <c r="G49" s="135"/>
      <c r="H49" s="135"/>
      <c r="I49" s="135"/>
      <c r="J49" s="135"/>
      <c r="K49" s="135"/>
      <c r="L49" s="135"/>
      <c r="M49" s="135"/>
    </row>
    <row r="50" spans="1:13" ht="26.25" customHeight="1">
      <c r="A50" s="132" t="s">
        <v>37</v>
      </c>
      <c r="B50" s="133"/>
      <c r="C50" s="133"/>
      <c r="D50" s="133"/>
      <c r="E50" s="133"/>
      <c r="F50" s="133"/>
      <c r="G50" s="133"/>
      <c r="H50" s="133"/>
      <c r="I50" s="133"/>
      <c r="J50" s="133"/>
      <c r="K50" s="133"/>
      <c r="L50" s="133"/>
      <c r="M50" s="133"/>
    </row>
    <row r="51" spans="1:13" ht="26.25" customHeight="1">
      <c r="A51" s="132" t="s">
        <v>2</v>
      </c>
      <c r="B51" s="133"/>
      <c r="C51" s="133"/>
      <c r="D51" s="133"/>
      <c r="E51" s="133"/>
      <c r="F51" s="133"/>
      <c r="G51" s="133"/>
      <c r="H51" s="133"/>
      <c r="I51" s="133"/>
      <c r="J51" s="133"/>
      <c r="K51" s="133"/>
      <c r="L51" s="133"/>
      <c r="M51" s="133"/>
    </row>
    <row r="52" spans="1:13" s="38" customFormat="1" ht="27.75" customHeight="1">
      <c r="A52" s="132" t="s">
        <v>120</v>
      </c>
      <c r="B52" s="133"/>
      <c r="C52" s="133"/>
      <c r="D52" s="133"/>
      <c r="E52" s="133"/>
      <c r="F52" s="133"/>
      <c r="G52" s="133"/>
      <c r="H52" s="133"/>
      <c r="I52" s="133"/>
      <c r="J52" s="133"/>
      <c r="K52" s="133"/>
      <c r="L52" s="133"/>
      <c r="M52" s="133"/>
    </row>
    <row r="53" spans="1:13" ht="44.25" customHeight="1">
      <c r="A53" s="132" t="s">
        <v>31</v>
      </c>
      <c r="B53" s="133"/>
      <c r="C53" s="133"/>
      <c r="D53" s="133"/>
      <c r="E53" s="133"/>
      <c r="F53" s="133"/>
      <c r="G53" s="133"/>
      <c r="H53" s="133"/>
      <c r="I53" s="133"/>
      <c r="J53" s="133"/>
      <c r="K53" s="133"/>
      <c r="L53" s="133"/>
      <c r="M53" s="133"/>
    </row>
    <row r="54" spans="1:13" ht="70.5" customHeight="1">
      <c r="A54" s="132" t="s">
        <v>121</v>
      </c>
      <c r="B54" s="133"/>
      <c r="C54" s="133"/>
      <c r="D54" s="133"/>
      <c r="E54" s="133"/>
      <c r="F54" s="133"/>
      <c r="G54" s="133"/>
      <c r="H54" s="133"/>
      <c r="I54" s="133"/>
      <c r="J54" s="133"/>
      <c r="K54" s="133"/>
      <c r="L54" s="133"/>
      <c r="M54" s="133"/>
    </row>
    <row r="55" spans="1:14" ht="36.75" customHeight="1">
      <c r="A55" s="132" t="s">
        <v>29</v>
      </c>
      <c r="B55" s="133"/>
      <c r="C55" s="133"/>
      <c r="D55" s="133"/>
      <c r="E55" s="133"/>
      <c r="F55" s="133"/>
      <c r="G55" s="133"/>
      <c r="H55" s="133"/>
      <c r="I55" s="133"/>
      <c r="J55" s="133"/>
      <c r="K55" s="133"/>
      <c r="L55" s="133"/>
      <c r="M55" s="133"/>
      <c r="N55" s="40"/>
    </row>
  </sheetData>
  <sheetProtection/>
  <mergeCells count="31">
    <mergeCell ref="A1:M1"/>
    <mergeCell ref="A2:B4"/>
    <mergeCell ref="C2:F2"/>
    <mergeCell ref="G2:J2"/>
    <mergeCell ref="K2:M2"/>
    <mergeCell ref="C3:E3"/>
    <mergeCell ref="F3:F4"/>
    <mergeCell ref="G3:I3"/>
    <mergeCell ref="J3:J4"/>
    <mergeCell ref="K3:L3"/>
    <mergeCell ref="M3:M4"/>
    <mergeCell ref="A37:M37"/>
    <mergeCell ref="A38:M38"/>
    <mergeCell ref="N38:O38"/>
    <mergeCell ref="A39:M39"/>
    <mergeCell ref="A40:M40"/>
    <mergeCell ref="A41:M41"/>
    <mergeCell ref="A42:M42"/>
    <mergeCell ref="A43:M43"/>
    <mergeCell ref="A44:M44"/>
    <mergeCell ref="A45:M45"/>
    <mergeCell ref="A46:M46"/>
    <mergeCell ref="A53:M53"/>
    <mergeCell ref="A54:M54"/>
    <mergeCell ref="A55:M55"/>
    <mergeCell ref="A47:M47"/>
    <mergeCell ref="A48:M48"/>
    <mergeCell ref="A49:M49"/>
    <mergeCell ref="A50:M50"/>
    <mergeCell ref="A51:M51"/>
    <mergeCell ref="A52:M5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54"/>
  <sheetViews>
    <sheetView zoomScalePageLayoutView="0" workbookViewId="0" topLeftCell="A1">
      <selection activeCell="A1" sqref="A1:L1"/>
    </sheetView>
  </sheetViews>
  <sheetFormatPr defaultColWidth="9.140625" defaultRowHeight="12.75"/>
  <cols>
    <col min="1" max="1" width="14.8515625" style="14" customWidth="1"/>
    <col min="2" max="2" width="13.28125" style="14" bestFit="1" customWidth="1"/>
    <col min="3" max="3" width="1.7109375" style="14" bestFit="1" customWidth="1"/>
    <col min="4" max="4" width="13.28125" style="14" bestFit="1" customWidth="1"/>
    <col min="5" max="5" width="9.140625" style="14" customWidth="1"/>
    <col min="6" max="6" width="13.28125" style="14" bestFit="1" customWidth="1"/>
    <col min="7" max="7" width="2.421875" style="14" bestFit="1" customWidth="1"/>
    <col min="8" max="8" width="13.28125" style="14" bestFit="1" customWidth="1"/>
    <col min="9" max="9" width="9.140625" style="14" customWidth="1"/>
    <col min="10" max="10" width="9.8515625" style="14" customWidth="1"/>
    <col min="11" max="11" width="13.28125" style="14" bestFit="1" customWidth="1"/>
    <col min="12" max="12" width="10.28125" style="14" customWidth="1"/>
    <col min="13" max="16384" width="9.140625" style="14" customWidth="1"/>
  </cols>
  <sheetData>
    <row r="1" spans="1:12" s="1" customFormat="1" ht="12">
      <c r="A1" s="162" t="s">
        <v>126</v>
      </c>
      <c r="B1" s="162"/>
      <c r="C1" s="162"/>
      <c r="D1" s="162"/>
      <c r="E1" s="162"/>
      <c r="F1" s="162"/>
      <c r="G1" s="162"/>
      <c r="H1" s="162"/>
      <c r="I1" s="162"/>
      <c r="J1" s="162"/>
      <c r="K1" s="162"/>
      <c r="L1" s="162"/>
    </row>
    <row r="2" spans="1:12" s="1" customFormat="1" ht="12">
      <c r="A2" s="2"/>
      <c r="B2" s="147" t="s">
        <v>12</v>
      </c>
      <c r="C2" s="163"/>
      <c r="D2" s="163"/>
      <c r="E2" s="164"/>
      <c r="F2" s="163" t="s">
        <v>13</v>
      </c>
      <c r="G2" s="163"/>
      <c r="H2" s="163"/>
      <c r="I2" s="164"/>
      <c r="J2" s="147" t="s">
        <v>14</v>
      </c>
      <c r="K2" s="163"/>
      <c r="L2" s="164"/>
    </row>
    <row r="3" spans="1:12" s="1" customFormat="1" ht="12">
      <c r="A3" s="5"/>
      <c r="B3" s="165" t="s">
        <v>15</v>
      </c>
      <c r="C3" s="165"/>
      <c r="D3" s="165"/>
      <c r="E3" s="166" t="s">
        <v>16</v>
      </c>
      <c r="F3" s="165" t="s">
        <v>15</v>
      </c>
      <c r="G3" s="165"/>
      <c r="H3" s="165"/>
      <c r="I3" s="166" t="s">
        <v>16</v>
      </c>
      <c r="J3" s="165" t="s">
        <v>17</v>
      </c>
      <c r="K3" s="165"/>
      <c r="L3" s="166" t="s">
        <v>16</v>
      </c>
    </row>
    <row r="4" spans="1:12" s="1" customFormat="1" ht="24">
      <c r="A4" s="6"/>
      <c r="B4" s="3" t="s">
        <v>3</v>
      </c>
      <c r="C4" s="4"/>
      <c r="D4" s="7" t="s">
        <v>4</v>
      </c>
      <c r="E4" s="167"/>
      <c r="F4" s="3" t="s">
        <v>3</v>
      </c>
      <c r="G4" s="4"/>
      <c r="H4" s="7" t="s">
        <v>4</v>
      </c>
      <c r="I4" s="167"/>
      <c r="J4" s="7" t="s">
        <v>3</v>
      </c>
      <c r="K4" s="7" t="s">
        <v>4</v>
      </c>
      <c r="L4" s="167"/>
    </row>
    <row r="5" spans="1:12" ht="12.75">
      <c r="A5" s="8" t="s">
        <v>75</v>
      </c>
      <c r="B5" s="9" t="s">
        <v>5</v>
      </c>
      <c r="C5" s="13"/>
      <c r="D5" s="41"/>
      <c r="E5" s="42">
        <v>10</v>
      </c>
      <c r="F5" s="9" t="s">
        <v>5</v>
      </c>
      <c r="G5" s="13"/>
      <c r="H5" s="41"/>
      <c r="I5" s="13">
        <v>10</v>
      </c>
      <c r="J5" s="9" t="s">
        <v>5</v>
      </c>
      <c r="K5" s="41"/>
      <c r="L5" s="13">
        <v>10</v>
      </c>
    </row>
    <row r="6" spans="1:12" ht="12.75">
      <c r="A6" s="8" t="s">
        <v>18</v>
      </c>
      <c r="B6" s="15">
        <v>0</v>
      </c>
      <c r="C6" s="18"/>
      <c r="D6" s="24">
        <v>0</v>
      </c>
      <c r="E6" s="25">
        <v>20</v>
      </c>
      <c r="F6" s="15">
        <v>144</v>
      </c>
      <c r="G6" s="18"/>
      <c r="H6" s="24">
        <v>158.59030837004406</v>
      </c>
      <c r="I6" s="18">
        <v>20</v>
      </c>
      <c r="J6" s="15">
        <v>0</v>
      </c>
      <c r="K6" s="24">
        <v>0</v>
      </c>
      <c r="L6" s="18">
        <v>20</v>
      </c>
    </row>
    <row r="7" spans="1:12" ht="12.75">
      <c r="A7" s="8" t="s">
        <v>19</v>
      </c>
      <c r="B7" s="19">
        <v>47.0998</v>
      </c>
      <c r="C7" s="17"/>
      <c r="D7" s="25">
        <v>53.34065685164213</v>
      </c>
      <c r="E7" s="25">
        <v>21</v>
      </c>
      <c r="F7" s="19">
        <v>161.1308</v>
      </c>
      <c r="G7" s="17"/>
      <c r="H7" s="24">
        <v>182.481087202718</v>
      </c>
      <c r="I7" s="17">
        <v>21</v>
      </c>
      <c r="J7" s="19">
        <v>14.8736</v>
      </c>
      <c r="K7" s="24">
        <v>16.844394110985277</v>
      </c>
      <c r="L7" s="17">
        <v>21</v>
      </c>
    </row>
    <row r="8" spans="1:12" ht="12.75">
      <c r="A8" s="8" t="s">
        <v>76</v>
      </c>
      <c r="B8" s="15">
        <v>51.22</v>
      </c>
      <c r="C8" s="18"/>
      <c r="D8" s="24">
        <v>40.33070866141732</v>
      </c>
      <c r="E8" s="24" t="s">
        <v>77</v>
      </c>
      <c r="F8" s="15">
        <v>51.22</v>
      </c>
      <c r="G8" s="18"/>
      <c r="H8" s="24">
        <v>40.33070866141732</v>
      </c>
      <c r="I8" s="18" t="s">
        <v>77</v>
      </c>
      <c r="J8" s="20" t="s">
        <v>5</v>
      </c>
      <c r="K8" s="24"/>
      <c r="L8" s="18" t="s">
        <v>77</v>
      </c>
    </row>
    <row r="9" spans="1:12" ht="12.75">
      <c r="A9" s="8" t="s">
        <v>6</v>
      </c>
      <c r="B9" s="15">
        <v>0</v>
      </c>
      <c r="C9" s="18"/>
      <c r="D9" s="24">
        <v>0</v>
      </c>
      <c r="E9" s="25">
        <v>19</v>
      </c>
      <c r="F9" s="15">
        <v>2340</v>
      </c>
      <c r="G9" s="18"/>
      <c r="H9" s="24">
        <v>160.27397260273972</v>
      </c>
      <c r="I9" s="18">
        <v>19</v>
      </c>
      <c r="J9" s="20">
        <v>0</v>
      </c>
      <c r="K9" s="24">
        <v>0</v>
      </c>
      <c r="L9" s="18">
        <v>19</v>
      </c>
    </row>
    <row r="10" spans="1:12" ht="12.75">
      <c r="A10" s="8" t="s">
        <v>78</v>
      </c>
      <c r="B10" s="15">
        <v>705</v>
      </c>
      <c r="C10" s="18"/>
      <c r="D10" s="24">
        <v>83.33333333333333</v>
      </c>
      <c r="E10" s="25">
        <v>25</v>
      </c>
      <c r="F10" s="15">
        <v>1055</v>
      </c>
      <c r="G10" s="18"/>
      <c r="H10" s="24">
        <v>124.7044917257683</v>
      </c>
      <c r="I10" s="18">
        <v>25</v>
      </c>
      <c r="J10" s="20">
        <v>450</v>
      </c>
      <c r="K10" s="24">
        <v>53.191489361702125</v>
      </c>
      <c r="L10" s="18">
        <v>25</v>
      </c>
    </row>
    <row r="11" spans="1:12" ht="12.75">
      <c r="A11" s="8" t="s">
        <v>79</v>
      </c>
      <c r="B11" s="15">
        <v>212</v>
      </c>
      <c r="C11" s="18"/>
      <c r="D11" s="24">
        <v>226.49572649572647</v>
      </c>
      <c r="E11" s="25">
        <v>22</v>
      </c>
      <c r="F11" s="15">
        <v>212</v>
      </c>
      <c r="G11" s="18"/>
      <c r="H11" s="24">
        <v>226.49572649572647</v>
      </c>
      <c r="I11" s="18">
        <v>22</v>
      </c>
      <c r="J11" s="20" t="s">
        <v>5</v>
      </c>
      <c r="K11" s="24"/>
      <c r="L11" s="18">
        <v>22</v>
      </c>
    </row>
    <row r="12" spans="1:12" ht="12.75">
      <c r="A12" s="8" t="s">
        <v>20</v>
      </c>
      <c r="B12" s="19">
        <v>3.4</v>
      </c>
      <c r="C12" s="17"/>
      <c r="D12" s="25">
        <v>3.79041248606466</v>
      </c>
      <c r="E12" s="25">
        <v>19.6</v>
      </c>
      <c r="F12" s="19">
        <v>8.4</v>
      </c>
      <c r="G12" s="17"/>
      <c r="H12" s="24">
        <v>9.364548494983278</v>
      </c>
      <c r="I12" s="17">
        <v>19.6</v>
      </c>
      <c r="J12" s="19">
        <v>0</v>
      </c>
      <c r="K12" s="24">
        <v>0</v>
      </c>
      <c r="L12" s="17">
        <v>19.6</v>
      </c>
    </row>
    <row r="13" spans="1:12" ht="12.75">
      <c r="A13" s="8" t="s">
        <v>110</v>
      </c>
      <c r="B13" s="15">
        <v>0</v>
      </c>
      <c r="C13" s="18"/>
      <c r="D13" s="24">
        <v>0</v>
      </c>
      <c r="E13" s="25">
        <v>16</v>
      </c>
      <c r="F13" s="15">
        <v>136</v>
      </c>
      <c r="G13" s="18"/>
      <c r="H13" s="24">
        <v>144.8349307774228</v>
      </c>
      <c r="I13" s="18">
        <v>16</v>
      </c>
      <c r="J13" s="20">
        <v>0</v>
      </c>
      <c r="K13" s="24">
        <v>0</v>
      </c>
      <c r="L13" s="18">
        <v>16</v>
      </c>
    </row>
    <row r="14" spans="1:12" ht="12.75">
      <c r="A14" s="8" t="s">
        <v>7</v>
      </c>
      <c r="B14" s="15">
        <v>0</v>
      </c>
      <c r="C14" s="18"/>
      <c r="D14" s="24">
        <v>0</v>
      </c>
      <c r="E14" s="25">
        <v>18</v>
      </c>
      <c r="F14" s="15">
        <v>0</v>
      </c>
      <c r="G14" s="18"/>
      <c r="H14" s="24">
        <v>0</v>
      </c>
      <c r="I14" s="18">
        <v>18</v>
      </c>
      <c r="J14" s="20">
        <v>0</v>
      </c>
      <c r="K14" s="24">
        <v>0</v>
      </c>
      <c r="L14" s="18">
        <v>18</v>
      </c>
    </row>
    <row r="15" spans="1:12" ht="12.75">
      <c r="A15" s="8" t="s">
        <v>8</v>
      </c>
      <c r="B15" s="15">
        <v>800</v>
      </c>
      <c r="C15" s="18"/>
      <c r="D15" s="24">
        <v>6.349206349206349</v>
      </c>
      <c r="E15" s="25">
        <v>25</v>
      </c>
      <c r="F15" s="15">
        <v>9120</v>
      </c>
      <c r="G15" s="18"/>
      <c r="H15" s="24">
        <v>72.38095238095238</v>
      </c>
      <c r="I15" s="18">
        <v>25</v>
      </c>
      <c r="J15" s="20">
        <v>800</v>
      </c>
      <c r="K15" s="24">
        <v>6.349206349206349</v>
      </c>
      <c r="L15" s="18">
        <v>25</v>
      </c>
    </row>
    <row r="16" spans="1:12" ht="12.75">
      <c r="A16" s="8" t="s">
        <v>80</v>
      </c>
      <c r="B16" s="15">
        <v>52800</v>
      </c>
      <c r="C16" s="18"/>
      <c r="D16" s="24">
        <v>586.0155382907881</v>
      </c>
      <c r="E16" s="25">
        <v>24.5</v>
      </c>
      <c r="F16" s="15">
        <v>51480</v>
      </c>
      <c r="G16" s="18"/>
      <c r="H16" s="24">
        <v>571.3651498335183</v>
      </c>
      <c r="I16" s="18">
        <v>24.5</v>
      </c>
      <c r="J16" s="20" t="s">
        <v>5</v>
      </c>
      <c r="K16" s="24"/>
      <c r="L16" s="18">
        <v>24.5</v>
      </c>
    </row>
    <row r="17" spans="1:12" ht="12.75">
      <c r="A17" s="8" t="s">
        <v>81</v>
      </c>
      <c r="B17" s="15">
        <v>273</v>
      </c>
      <c r="C17" s="18"/>
      <c r="D17" s="24">
        <v>270.2970297029703</v>
      </c>
      <c r="E17" s="25">
        <v>21</v>
      </c>
      <c r="F17" s="15">
        <v>546.01</v>
      </c>
      <c r="G17" s="18"/>
      <c r="H17" s="24">
        <v>540.6039603960396</v>
      </c>
      <c r="I17" s="18">
        <v>21</v>
      </c>
      <c r="J17" s="20">
        <v>90.98</v>
      </c>
      <c r="K17" s="24">
        <v>90.07920792079209</v>
      </c>
      <c r="L17" s="18">
        <v>21</v>
      </c>
    </row>
    <row r="18" spans="1:12" ht="12.75">
      <c r="A18" s="8" t="s">
        <v>9</v>
      </c>
      <c r="B18" s="15">
        <v>0</v>
      </c>
      <c r="C18" s="18"/>
      <c r="D18" s="24">
        <v>0</v>
      </c>
      <c r="E18" s="25">
        <v>20</v>
      </c>
      <c r="F18" s="15">
        <v>0</v>
      </c>
      <c r="G18" s="18"/>
      <c r="H18" s="24">
        <v>0</v>
      </c>
      <c r="I18" s="18">
        <v>20</v>
      </c>
      <c r="J18" s="20">
        <v>0</v>
      </c>
      <c r="K18" s="24">
        <v>0</v>
      </c>
      <c r="L18" s="18">
        <v>20</v>
      </c>
    </row>
    <row r="19" spans="1:12" ht="12.75">
      <c r="A19" s="8" t="s">
        <v>21</v>
      </c>
      <c r="B19" s="15">
        <v>7047.2</v>
      </c>
      <c r="C19" s="18"/>
      <c r="D19" s="24">
        <v>52.98646616541353</v>
      </c>
      <c r="E19" s="25">
        <v>5</v>
      </c>
      <c r="F19" s="15">
        <v>7047.2</v>
      </c>
      <c r="G19" s="18"/>
      <c r="H19" s="24">
        <v>52.98646616541353</v>
      </c>
      <c r="I19" s="18">
        <v>5</v>
      </c>
      <c r="J19" s="20">
        <v>0</v>
      </c>
      <c r="K19" s="24">
        <v>0</v>
      </c>
      <c r="L19" s="18">
        <v>5</v>
      </c>
    </row>
    <row r="20" spans="1:12" ht="12.75">
      <c r="A20" s="8" t="s">
        <v>82</v>
      </c>
      <c r="B20" s="15">
        <v>0.3</v>
      </c>
      <c r="C20" s="18"/>
      <c r="D20" s="24">
        <v>0.0003875968992248062</v>
      </c>
      <c r="E20" s="25">
        <v>10</v>
      </c>
      <c r="F20" s="15">
        <v>0.3</v>
      </c>
      <c r="G20" s="18"/>
      <c r="H20" s="24">
        <v>0.0003875968992248062</v>
      </c>
      <c r="I20" s="18">
        <v>10</v>
      </c>
      <c r="J20" s="20">
        <v>0.3</v>
      </c>
      <c r="K20" s="24">
        <v>0.0003875968992248062</v>
      </c>
      <c r="L20" s="18">
        <v>10</v>
      </c>
    </row>
    <row r="21" spans="1:12" ht="12.75">
      <c r="A21" s="8" t="s">
        <v>22</v>
      </c>
      <c r="B21" s="15">
        <v>0</v>
      </c>
      <c r="C21" s="18"/>
      <c r="D21" s="24">
        <v>0</v>
      </c>
      <c r="E21" s="24" t="s">
        <v>28</v>
      </c>
      <c r="F21" s="15">
        <v>0</v>
      </c>
      <c r="G21" s="18"/>
      <c r="H21" s="24">
        <v>0</v>
      </c>
      <c r="I21" s="18">
        <v>15</v>
      </c>
      <c r="J21" s="20">
        <v>0</v>
      </c>
      <c r="K21" s="24">
        <v>0</v>
      </c>
      <c r="L21" s="18">
        <v>15</v>
      </c>
    </row>
    <row r="22" spans="1:12" ht="12.75">
      <c r="A22" s="8" t="s">
        <v>84</v>
      </c>
      <c r="B22" s="15" t="s">
        <v>23</v>
      </c>
      <c r="C22" s="18"/>
      <c r="D22" s="24"/>
      <c r="E22" s="25">
        <v>15</v>
      </c>
      <c r="F22" s="15" t="s">
        <v>23</v>
      </c>
      <c r="G22" s="18"/>
      <c r="H22" s="24"/>
      <c r="I22" s="18">
        <v>15</v>
      </c>
      <c r="J22" s="23">
        <v>0.25</v>
      </c>
      <c r="K22" s="24"/>
      <c r="L22" s="18">
        <v>15</v>
      </c>
    </row>
    <row r="23" spans="1:12" ht="12.75">
      <c r="A23" s="8" t="s">
        <v>85</v>
      </c>
      <c r="B23" s="15">
        <v>59.02</v>
      </c>
      <c r="C23" s="18"/>
      <c r="D23" s="24">
        <v>64.22198041349293</v>
      </c>
      <c r="E23" s="25">
        <v>19</v>
      </c>
      <c r="F23" s="15">
        <v>201.24</v>
      </c>
      <c r="G23" s="18"/>
      <c r="H23" s="24">
        <v>218.9771490750816</v>
      </c>
      <c r="I23" s="18">
        <v>19</v>
      </c>
      <c r="J23" s="20">
        <v>29.51</v>
      </c>
      <c r="K23" s="24">
        <v>32.110990206746465</v>
      </c>
      <c r="L23" s="18">
        <v>19</v>
      </c>
    </row>
    <row r="24" spans="1:12" ht="12.75">
      <c r="A24" s="8" t="s">
        <v>86</v>
      </c>
      <c r="B24" s="15" t="s">
        <v>5</v>
      </c>
      <c r="C24" s="18"/>
      <c r="D24" s="24"/>
      <c r="E24" s="25">
        <v>12.5</v>
      </c>
      <c r="F24" s="15" t="s">
        <v>5</v>
      </c>
      <c r="G24" s="18"/>
      <c r="H24" s="24"/>
      <c r="I24" s="18">
        <v>12.5</v>
      </c>
      <c r="J24" s="20" t="s">
        <v>5</v>
      </c>
      <c r="K24" s="24"/>
      <c r="L24" s="18">
        <v>12.5</v>
      </c>
    </row>
    <row r="25" spans="1:12" ht="12.75">
      <c r="A25" s="8" t="s">
        <v>87</v>
      </c>
      <c r="B25" s="15">
        <v>4332</v>
      </c>
      <c r="C25" s="18"/>
      <c r="D25" s="24">
        <v>456.96202531645565</v>
      </c>
      <c r="E25" s="25">
        <v>25</v>
      </c>
      <c r="F25" s="15">
        <v>4332</v>
      </c>
      <c r="G25" s="18"/>
      <c r="H25" s="24">
        <v>456.96202531645565</v>
      </c>
      <c r="I25" s="18">
        <v>25</v>
      </c>
      <c r="J25" s="20" t="s">
        <v>5</v>
      </c>
      <c r="K25" s="24"/>
      <c r="L25" s="18">
        <v>25</v>
      </c>
    </row>
    <row r="26" spans="1:12" ht="12.75">
      <c r="A26" s="8" t="s">
        <v>24</v>
      </c>
      <c r="B26" s="15">
        <v>136</v>
      </c>
      <c r="C26" s="18"/>
      <c r="D26" s="24">
        <v>32.850241545893724</v>
      </c>
      <c r="E26" s="25">
        <v>22</v>
      </c>
      <c r="F26" s="15">
        <v>136</v>
      </c>
      <c r="G26" s="18"/>
      <c r="H26" s="24">
        <v>32.850241545893724</v>
      </c>
      <c r="I26" s="18">
        <v>22</v>
      </c>
      <c r="J26" s="20"/>
      <c r="K26" s="24"/>
      <c r="L26" s="24">
        <v>22</v>
      </c>
    </row>
    <row r="27" spans="1:12" ht="12.75">
      <c r="A27" s="8" t="s">
        <v>11</v>
      </c>
      <c r="B27" s="15">
        <v>0</v>
      </c>
      <c r="C27" s="18"/>
      <c r="D27" s="24">
        <v>0</v>
      </c>
      <c r="E27" s="25">
        <v>12</v>
      </c>
      <c r="F27" s="15">
        <v>0</v>
      </c>
      <c r="G27" s="18"/>
      <c r="H27" s="24">
        <v>0</v>
      </c>
      <c r="I27" s="18">
        <v>19</v>
      </c>
      <c r="J27" s="20"/>
      <c r="K27" s="24">
        <v>0</v>
      </c>
      <c r="L27" s="24">
        <v>19</v>
      </c>
    </row>
    <row r="28" spans="1:12" ht="12.75">
      <c r="A28" s="8" t="s">
        <v>25</v>
      </c>
      <c r="B28" s="15">
        <v>0</v>
      </c>
      <c r="C28" s="18"/>
      <c r="D28" s="24">
        <v>0</v>
      </c>
      <c r="E28" s="25">
        <v>19</v>
      </c>
      <c r="F28" s="15">
        <v>2400</v>
      </c>
      <c r="G28" s="18"/>
      <c r="H28" s="24">
        <v>139.53488372093022</v>
      </c>
      <c r="I28" s="18">
        <v>19</v>
      </c>
      <c r="J28" s="15">
        <v>1700</v>
      </c>
      <c r="K28" s="24">
        <v>98.83720930232559</v>
      </c>
      <c r="L28" s="24">
        <v>19</v>
      </c>
    </row>
    <row r="29" spans="1:12" ht="12.75">
      <c r="A29" s="8" t="s">
        <v>88</v>
      </c>
      <c r="B29" s="15">
        <v>0</v>
      </c>
      <c r="C29" s="18"/>
      <c r="D29" s="24">
        <v>0</v>
      </c>
      <c r="E29" s="25">
        <v>16</v>
      </c>
      <c r="F29" s="15">
        <v>0</v>
      </c>
      <c r="G29" s="18"/>
      <c r="H29" s="24">
        <v>0</v>
      </c>
      <c r="I29" s="18">
        <v>16</v>
      </c>
      <c r="J29" s="20"/>
      <c r="K29" s="24">
        <v>0</v>
      </c>
      <c r="L29" s="24">
        <v>16</v>
      </c>
    </row>
    <row r="30" spans="1:12" ht="12.75">
      <c r="A30" s="8" t="s">
        <v>89</v>
      </c>
      <c r="B30" s="15">
        <v>2208</v>
      </c>
      <c r="C30" s="18"/>
      <c r="D30" s="24">
        <v>236.90987124463518</v>
      </c>
      <c r="E30" s="25">
        <v>25</v>
      </c>
      <c r="F30" s="15">
        <v>2208</v>
      </c>
      <c r="G30" s="18"/>
      <c r="H30" s="24">
        <v>236.90987124463518</v>
      </c>
      <c r="I30" s="18">
        <v>25</v>
      </c>
      <c r="J30" s="20" t="s">
        <v>5</v>
      </c>
      <c r="K30" s="24"/>
      <c r="L30" s="24">
        <v>25</v>
      </c>
    </row>
    <row r="31" spans="1:12" ht="12.75">
      <c r="A31" s="8" t="s">
        <v>111</v>
      </c>
      <c r="B31" s="15">
        <v>0</v>
      </c>
      <c r="C31" s="18"/>
      <c r="D31" s="24">
        <v>0</v>
      </c>
      <c r="E31" s="25">
        <v>7.6</v>
      </c>
      <c r="F31" s="15">
        <v>0</v>
      </c>
      <c r="G31" s="18"/>
      <c r="H31" s="24">
        <v>0</v>
      </c>
      <c r="I31" s="18">
        <v>7.6</v>
      </c>
      <c r="J31" s="20">
        <v>0</v>
      </c>
      <c r="K31" s="24">
        <v>0</v>
      </c>
      <c r="L31" s="24">
        <v>7.6</v>
      </c>
    </row>
    <row r="32" spans="1:12" ht="12.75">
      <c r="A32" s="8" t="s">
        <v>90</v>
      </c>
      <c r="B32" s="15">
        <v>328</v>
      </c>
      <c r="C32" s="18" t="s">
        <v>26</v>
      </c>
      <c r="D32" s="24">
        <v>420.5128205128205</v>
      </c>
      <c r="E32" s="25">
        <v>18</v>
      </c>
      <c r="F32" s="15">
        <v>1121.2</v>
      </c>
      <c r="G32" s="18" t="s">
        <v>27</v>
      </c>
      <c r="H32" s="24">
        <v>1437.4358974358975</v>
      </c>
      <c r="I32" s="17">
        <v>18</v>
      </c>
      <c r="J32" s="20">
        <v>328</v>
      </c>
      <c r="K32" s="24">
        <v>420.5128205128205</v>
      </c>
      <c r="L32" s="25">
        <v>18</v>
      </c>
    </row>
    <row r="33" spans="1:12" ht="12.75">
      <c r="A33" s="8" t="s">
        <v>94</v>
      </c>
      <c r="B33" s="15">
        <v>163.47</v>
      </c>
      <c r="C33" s="18"/>
      <c r="D33" s="24">
        <v>264.08723747980616</v>
      </c>
      <c r="E33" s="25">
        <v>17.5</v>
      </c>
      <c r="F33" s="15">
        <v>220.54</v>
      </c>
      <c r="G33" s="18"/>
      <c r="H33" s="24">
        <v>356.2843295638126</v>
      </c>
      <c r="I33" s="18">
        <v>17.5</v>
      </c>
      <c r="J33" s="20"/>
      <c r="K33" s="24">
        <v>0</v>
      </c>
      <c r="L33" s="24"/>
    </row>
    <row r="34" spans="1:12" ht="12.75">
      <c r="A34" s="26" t="s">
        <v>95</v>
      </c>
      <c r="B34" s="27">
        <v>46</v>
      </c>
      <c r="C34" s="31"/>
      <c r="D34" s="32">
        <v>46</v>
      </c>
      <c r="E34" s="29">
        <v>0</v>
      </c>
      <c r="F34" s="27">
        <v>113</v>
      </c>
      <c r="G34" s="31"/>
      <c r="H34" s="32">
        <v>113</v>
      </c>
      <c r="I34" s="32">
        <v>0</v>
      </c>
      <c r="J34" s="27" t="s">
        <v>5</v>
      </c>
      <c r="K34" s="32"/>
      <c r="L34" s="32">
        <v>0</v>
      </c>
    </row>
    <row r="35" spans="1:12" ht="12.75">
      <c r="A35" s="33" t="s">
        <v>112</v>
      </c>
      <c r="B35" s="34"/>
      <c r="C35" s="34"/>
      <c r="D35" s="35"/>
      <c r="E35" s="36"/>
      <c r="F35" s="34"/>
      <c r="G35" s="34"/>
      <c r="H35" s="34"/>
      <c r="I35" s="37"/>
      <c r="J35" s="34"/>
      <c r="K35" s="35"/>
      <c r="L35" s="37"/>
    </row>
    <row r="36" ht="12.75">
      <c r="A36" s="33" t="s">
        <v>10</v>
      </c>
    </row>
    <row r="37" spans="1:12" ht="63.75" customHeight="1">
      <c r="A37" s="156" t="s">
        <v>113</v>
      </c>
      <c r="B37" s="157"/>
      <c r="C37" s="157"/>
      <c r="D37" s="157"/>
      <c r="E37" s="157"/>
      <c r="F37" s="157"/>
      <c r="G37" s="157"/>
      <c r="H37" s="157"/>
      <c r="I37" s="157"/>
      <c r="J37" s="157"/>
      <c r="K37" s="157"/>
      <c r="L37" s="157"/>
    </row>
    <row r="38" spans="1:22" ht="27" customHeight="1">
      <c r="A38" s="158" t="s">
        <v>98</v>
      </c>
      <c r="B38" s="159"/>
      <c r="C38" s="159"/>
      <c r="D38" s="159"/>
      <c r="E38" s="159"/>
      <c r="F38" s="159"/>
      <c r="G38" s="159"/>
      <c r="H38" s="159"/>
      <c r="I38" s="159"/>
      <c r="J38" s="159"/>
      <c r="K38" s="159"/>
      <c r="L38" s="159"/>
      <c r="M38" s="39"/>
      <c r="N38" s="39"/>
      <c r="O38" s="39"/>
      <c r="P38" s="39"/>
      <c r="Q38" s="39"/>
      <c r="R38" s="39"/>
      <c r="S38" s="39"/>
      <c r="T38" s="39"/>
      <c r="U38" s="39"/>
      <c r="V38" s="39"/>
    </row>
    <row r="39" spans="1:22" ht="58.5" customHeight="1">
      <c r="A39" s="156" t="s">
        <v>114</v>
      </c>
      <c r="B39" s="157"/>
      <c r="C39" s="157"/>
      <c r="D39" s="157"/>
      <c r="E39" s="157"/>
      <c r="F39" s="157"/>
      <c r="G39" s="157"/>
      <c r="H39" s="157"/>
      <c r="I39" s="157"/>
      <c r="J39" s="157"/>
      <c r="K39" s="157"/>
      <c r="L39" s="157"/>
      <c r="M39" s="39"/>
      <c r="N39" s="39"/>
      <c r="O39" s="39"/>
      <c r="P39" s="39"/>
      <c r="Q39" s="39"/>
      <c r="R39" s="39"/>
      <c r="S39" s="39"/>
      <c r="T39" s="39"/>
      <c r="U39" s="39"/>
      <c r="V39" s="39"/>
    </row>
    <row r="40" spans="1:22" ht="27" customHeight="1">
      <c r="A40" s="156" t="s">
        <v>115</v>
      </c>
      <c r="B40" s="157"/>
      <c r="C40" s="157"/>
      <c r="D40" s="157"/>
      <c r="E40" s="157"/>
      <c r="F40" s="157"/>
      <c r="G40" s="157"/>
      <c r="H40" s="157"/>
      <c r="I40" s="157"/>
      <c r="J40" s="157"/>
      <c r="K40" s="157"/>
      <c r="L40" s="157"/>
      <c r="M40" s="39"/>
      <c r="N40" s="39"/>
      <c r="O40" s="39"/>
      <c r="P40" s="39"/>
      <c r="Q40" s="39"/>
      <c r="R40" s="39"/>
      <c r="S40" s="39"/>
      <c r="T40" s="39"/>
      <c r="U40" s="39"/>
      <c r="V40" s="39"/>
    </row>
    <row r="41" spans="1:22" ht="15" customHeight="1">
      <c r="A41" s="160" t="s">
        <v>116</v>
      </c>
      <c r="B41" s="161"/>
      <c r="C41" s="161"/>
      <c r="D41" s="161"/>
      <c r="E41" s="161"/>
      <c r="F41" s="161"/>
      <c r="G41" s="161"/>
      <c r="H41" s="161"/>
      <c r="I41" s="161"/>
      <c r="J41" s="161"/>
      <c r="K41" s="161"/>
      <c r="L41" s="161"/>
      <c r="M41" s="39"/>
      <c r="N41" s="39"/>
      <c r="O41" s="39"/>
      <c r="P41" s="39"/>
      <c r="Q41" s="39"/>
      <c r="R41" s="39"/>
      <c r="S41" s="39"/>
      <c r="T41" s="39"/>
      <c r="U41" s="39"/>
      <c r="V41" s="39"/>
    </row>
    <row r="42" spans="1:22" ht="15.75" customHeight="1">
      <c r="A42" s="156" t="s">
        <v>30</v>
      </c>
      <c r="B42" s="157"/>
      <c r="C42" s="157"/>
      <c r="D42" s="157"/>
      <c r="E42" s="157"/>
      <c r="F42" s="157"/>
      <c r="G42" s="157"/>
      <c r="H42" s="157"/>
      <c r="I42" s="157"/>
      <c r="J42" s="157"/>
      <c r="K42" s="157"/>
      <c r="L42" s="157"/>
      <c r="M42" s="39"/>
      <c r="N42" s="39"/>
      <c r="O42" s="39"/>
      <c r="P42" s="39"/>
      <c r="Q42" s="39"/>
      <c r="R42" s="39"/>
      <c r="S42" s="39"/>
      <c r="T42" s="39"/>
      <c r="U42" s="39"/>
      <c r="V42" s="39"/>
    </row>
    <row r="43" spans="1:22" ht="13.5" customHeight="1">
      <c r="A43" s="156" t="s">
        <v>0</v>
      </c>
      <c r="B43" s="157"/>
      <c r="C43" s="157"/>
      <c r="D43" s="157"/>
      <c r="E43" s="157"/>
      <c r="F43" s="157"/>
      <c r="G43" s="157"/>
      <c r="H43" s="157"/>
      <c r="I43" s="157"/>
      <c r="J43" s="157"/>
      <c r="K43" s="157"/>
      <c r="L43" s="157"/>
      <c r="M43" s="39"/>
      <c r="N43" s="39"/>
      <c r="O43" s="39"/>
      <c r="P43" s="39"/>
      <c r="Q43" s="39"/>
      <c r="R43" s="39"/>
      <c r="S43" s="39"/>
      <c r="T43" s="39"/>
      <c r="U43" s="39"/>
      <c r="V43" s="39"/>
    </row>
    <row r="44" spans="1:13" ht="21.75" customHeight="1">
      <c r="A44" s="156" t="s">
        <v>102</v>
      </c>
      <c r="B44" s="157"/>
      <c r="C44" s="157"/>
      <c r="D44" s="157"/>
      <c r="E44" s="157"/>
      <c r="F44" s="157"/>
      <c r="G44" s="157"/>
      <c r="H44" s="157"/>
      <c r="I44" s="157"/>
      <c r="J44" s="157"/>
      <c r="K44" s="157"/>
      <c r="L44" s="157"/>
      <c r="M44" s="40"/>
    </row>
    <row r="45" spans="1:12" ht="12.75">
      <c r="A45" s="156" t="s">
        <v>117</v>
      </c>
      <c r="B45" s="157"/>
      <c r="C45" s="157"/>
      <c r="D45" s="157"/>
      <c r="E45" s="157"/>
      <c r="F45" s="157"/>
      <c r="G45" s="157"/>
      <c r="H45" s="157"/>
      <c r="I45" s="157"/>
      <c r="J45" s="157"/>
      <c r="K45" s="157"/>
      <c r="L45" s="157"/>
    </row>
    <row r="46" spans="1:12" ht="12.75" customHeight="1">
      <c r="A46" s="156" t="s">
        <v>1</v>
      </c>
      <c r="B46" s="157"/>
      <c r="C46" s="157"/>
      <c r="D46" s="157"/>
      <c r="E46" s="157"/>
      <c r="F46" s="157"/>
      <c r="G46" s="157"/>
      <c r="H46" s="157"/>
      <c r="I46" s="157"/>
      <c r="J46" s="157"/>
      <c r="K46" s="157"/>
      <c r="L46" s="157"/>
    </row>
    <row r="47" spans="1:12" ht="12.75" customHeight="1">
      <c r="A47" s="156" t="s">
        <v>118</v>
      </c>
      <c r="B47" s="157"/>
      <c r="C47" s="157"/>
      <c r="D47" s="157"/>
      <c r="E47" s="157"/>
      <c r="F47" s="157"/>
      <c r="G47" s="157"/>
      <c r="H47" s="157"/>
      <c r="I47" s="157"/>
      <c r="J47" s="157"/>
      <c r="K47" s="157"/>
      <c r="L47" s="157"/>
    </row>
    <row r="48" spans="1:12" ht="24" customHeight="1">
      <c r="A48" s="156" t="s">
        <v>119</v>
      </c>
      <c r="B48" s="157"/>
      <c r="C48" s="157"/>
      <c r="D48" s="157"/>
      <c r="E48" s="157"/>
      <c r="F48" s="157"/>
      <c r="G48" s="157"/>
      <c r="H48" s="157"/>
      <c r="I48" s="157"/>
      <c r="J48" s="157"/>
      <c r="K48" s="157"/>
      <c r="L48" s="157"/>
    </row>
    <row r="49" spans="1:12" ht="22.5" customHeight="1">
      <c r="A49" s="156" t="s">
        <v>106</v>
      </c>
      <c r="B49" s="157"/>
      <c r="C49" s="157"/>
      <c r="D49" s="157"/>
      <c r="E49" s="157"/>
      <c r="F49" s="157"/>
      <c r="G49" s="157"/>
      <c r="H49" s="157"/>
      <c r="I49" s="157"/>
      <c r="J49" s="157"/>
      <c r="K49" s="157"/>
      <c r="L49" s="157"/>
    </row>
    <row r="50" spans="1:12" ht="24" customHeight="1">
      <c r="A50" s="156" t="s">
        <v>2</v>
      </c>
      <c r="B50" s="157"/>
      <c r="C50" s="157"/>
      <c r="D50" s="157"/>
      <c r="E50" s="157"/>
      <c r="F50" s="157"/>
      <c r="G50" s="157"/>
      <c r="H50" s="157"/>
      <c r="I50" s="157"/>
      <c r="J50" s="157"/>
      <c r="K50" s="157"/>
      <c r="L50" s="157"/>
    </row>
    <row r="51" s="158" customFormat="1" ht="12.75" customHeight="1">
      <c r="A51" s="158" t="s">
        <v>120</v>
      </c>
    </row>
    <row r="52" spans="1:12" ht="36" customHeight="1">
      <c r="A52" s="156" t="s">
        <v>31</v>
      </c>
      <c r="B52" s="157"/>
      <c r="C52" s="157"/>
      <c r="D52" s="157"/>
      <c r="E52" s="157"/>
      <c r="F52" s="157"/>
      <c r="G52" s="157"/>
      <c r="H52" s="157"/>
      <c r="I52" s="157"/>
      <c r="J52" s="157"/>
      <c r="K52" s="157"/>
      <c r="L52" s="157"/>
    </row>
    <row r="53" spans="1:12" ht="60" customHeight="1">
      <c r="A53" s="156" t="s">
        <v>121</v>
      </c>
      <c r="B53" s="157"/>
      <c r="C53" s="157"/>
      <c r="D53" s="157"/>
      <c r="E53" s="157"/>
      <c r="F53" s="157"/>
      <c r="G53" s="157"/>
      <c r="H53" s="157"/>
      <c r="I53" s="157"/>
      <c r="J53" s="157"/>
      <c r="K53" s="157"/>
      <c r="L53" s="157"/>
    </row>
    <row r="54" spans="1:13" ht="36.75" customHeight="1">
      <c r="A54" s="156" t="s">
        <v>29</v>
      </c>
      <c r="B54" s="157"/>
      <c r="C54" s="157"/>
      <c r="D54" s="157"/>
      <c r="E54" s="157"/>
      <c r="F54" s="157"/>
      <c r="G54" s="157"/>
      <c r="H54" s="157"/>
      <c r="I54" s="157"/>
      <c r="J54" s="157"/>
      <c r="K54" s="157"/>
      <c r="L54" s="157"/>
      <c r="M54" s="40"/>
    </row>
  </sheetData>
  <sheetProtection/>
  <mergeCells count="28">
    <mergeCell ref="A1:L1"/>
    <mergeCell ref="B2:E2"/>
    <mergeCell ref="F2:I2"/>
    <mergeCell ref="J2:L2"/>
    <mergeCell ref="B3:D3"/>
    <mergeCell ref="E3:E4"/>
    <mergeCell ref="F3:H3"/>
    <mergeCell ref="I3:I4"/>
    <mergeCell ref="J3:K3"/>
    <mergeCell ref="L3:L4"/>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IV51"/>
    <mergeCell ref="A52:L52"/>
    <mergeCell ref="A53:L53"/>
    <mergeCell ref="A54:L5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52"/>
  <sheetViews>
    <sheetView zoomScalePageLayoutView="0" workbookViewId="0" topLeftCell="A1">
      <selection activeCell="A1" sqref="A1:J1"/>
    </sheetView>
  </sheetViews>
  <sheetFormatPr defaultColWidth="9.140625" defaultRowHeight="12.75"/>
  <cols>
    <col min="1" max="1" width="14.8515625" style="14" customWidth="1"/>
    <col min="2" max="2" width="11.140625" style="14" customWidth="1"/>
    <col min="3" max="4" width="9.140625" style="14" customWidth="1"/>
    <col min="5" max="5" width="11.140625" style="14" customWidth="1"/>
    <col min="6" max="7" width="9.140625" style="14" customWidth="1"/>
    <col min="8" max="8" width="9.8515625" style="14" customWidth="1"/>
    <col min="9" max="9" width="9.140625" style="14" customWidth="1"/>
    <col min="10" max="10" width="10.28125" style="14" customWidth="1"/>
    <col min="11" max="16384" width="9.140625" style="14" customWidth="1"/>
  </cols>
  <sheetData>
    <row r="1" spans="1:10" s="1" customFormat="1" ht="12">
      <c r="A1" s="162" t="s">
        <v>126</v>
      </c>
      <c r="B1" s="162"/>
      <c r="C1" s="162"/>
      <c r="D1" s="162"/>
      <c r="E1" s="162"/>
      <c r="F1" s="162"/>
      <c r="G1" s="162"/>
      <c r="H1" s="162"/>
      <c r="I1" s="162"/>
      <c r="J1" s="162"/>
    </row>
    <row r="2" spans="1:10" s="1" customFormat="1" ht="12">
      <c r="A2" s="2"/>
      <c r="B2" s="147" t="s">
        <v>12</v>
      </c>
      <c r="C2" s="163"/>
      <c r="D2" s="164"/>
      <c r="E2" s="163" t="s">
        <v>13</v>
      </c>
      <c r="F2" s="163"/>
      <c r="G2" s="164"/>
      <c r="H2" s="147" t="s">
        <v>14</v>
      </c>
      <c r="I2" s="163"/>
      <c r="J2" s="164"/>
    </row>
    <row r="3" spans="1:10" s="1" customFormat="1" ht="12">
      <c r="A3" s="5"/>
      <c r="B3" s="165" t="s">
        <v>15</v>
      </c>
      <c r="C3" s="165"/>
      <c r="D3" s="166" t="s">
        <v>16</v>
      </c>
      <c r="E3" s="165" t="s">
        <v>15</v>
      </c>
      <c r="F3" s="165"/>
      <c r="G3" s="166" t="s">
        <v>16</v>
      </c>
      <c r="H3" s="165" t="s">
        <v>17</v>
      </c>
      <c r="I3" s="165"/>
      <c r="J3" s="166" t="s">
        <v>16</v>
      </c>
    </row>
    <row r="4" spans="1:10" s="1" customFormat="1" ht="24">
      <c r="A4" s="6"/>
      <c r="B4" s="7" t="s">
        <v>3</v>
      </c>
      <c r="C4" s="7" t="s">
        <v>4</v>
      </c>
      <c r="D4" s="167"/>
      <c r="E4" s="7" t="s">
        <v>3</v>
      </c>
      <c r="F4" s="7" t="s">
        <v>4</v>
      </c>
      <c r="G4" s="167"/>
      <c r="H4" s="7" t="s">
        <v>3</v>
      </c>
      <c r="I4" s="7" t="s">
        <v>4</v>
      </c>
      <c r="J4" s="167"/>
    </row>
    <row r="5" spans="1:10" ht="12.75">
      <c r="A5" s="8" t="s">
        <v>75</v>
      </c>
      <c r="B5" s="9" t="s">
        <v>5</v>
      </c>
      <c r="C5" s="10"/>
      <c r="D5" s="11">
        <v>10</v>
      </c>
      <c r="E5" s="9" t="s">
        <v>5</v>
      </c>
      <c r="F5" s="12"/>
      <c r="G5" s="13">
        <v>10</v>
      </c>
      <c r="H5" s="9" t="s">
        <v>5</v>
      </c>
      <c r="I5" s="12"/>
      <c r="J5" s="13">
        <v>10</v>
      </c>
    </row>
    <row r="6" spans="1:10" ht="12.75">
      <c r="A6" s="8" t="s">
        <v>18</v>
      </c>
      <c r="B6" s="15">
        <v>0</v>
      </c>
      <c r="C6" s="16">
        <v>0</v>
      </c>
      <c r="D6" s="17">
        <v>20</v>
      </c>
      <c r="E6" s="15">
        <v>144</v>
      </c>
      <c r="F6" s="16">
        <v>151.2144</v>
      </c>
      <c r="G6" s="18">
        <v>20</v>
      </c>
      <c r="H6" s="15">
        <v>0</v>
      </c>
      <c r="I6" s="16">
        <v>0</v>
      </c>
      <c r="J6" s="18">
        <v>20</v>
      </c>
    </row>
    <row r="7" spans="1:10" ht="12.75">
      <c r="A7" s="8" t="s">
        <v>19</v>
      </c>
      <c r="B7" s="19">
        <v>47.0998</v>
      </c>
      <c r="C7" s="16">
        <v>49.459499980000004</v>
      </c>
      <c r="D7" s="17">
        <v>21</v>
      </c>
      <c r="E7" s="19">
        <v>161.1308</v>
      </c>
      <c r="F7" s="16">
        <v>169.20345308</v>
      </c>
      <c r="G7" s="17">
        <v>21</v>
      </c>
      <c r="H7" s="19">
        <v>14.8736</v>
      </c>
      <c r="I7" s="16">
        <v>15.61876736</v>
      </c>
      <c r="J7" s="17">
        <v>21</v>
      </c>
    </row>
    <row r="8" spans="1:10" ht="12.75">
      <c r="A8" s="8" t="s">
        <v>76</v>
      </c>
      <c r="B8" s="20">
        <v>51.22</v>
      </c>
      <c r="C8" s="17">
        <v>32.578481</v>
      </c>
      <c r="D8" s="18" t="s">
        <v>77</v>
      </c>
      <c r="E8" s="20">
        <v>51.22</v>
      </c>
      <c r="F8" s="17">
        <v>32.578481</v>
      </c>
      <c r="G8" s="18" t="s">
        <v>77</v>
      </c>
      <c r="H8" s="20" t="s">
        <v>5</v>
      </c>
      <c r="I8" s="17"/>
      <c r="J8" s="18" t="s">
        <v>77</v>
      </c>
    </row>
    <row r="9" spans="1:10" ht="12.75">
      <c r="A9" s="8" t="s">
        <v>6</v>
      </c>
      <c r="B9" s="20">
        <v>0</v>
      </c>
      <c r="C9" s="16">
        <v>0</v>
      </c>
      <c r="D9" s="17">
        <v>22</v>
      </c>
      <c r="E9" s="20">
        <v>2340</v>
      </c>
      <c r="F9" s="16">
        <v>77.9688</v>
      </c>
      <c r="G9" s="18">
        <v>22</v>
      </c>
      <c r="H9" s="20"/>
      <c r="I9" s="16"/>
      <c r="J9" s="18">
        <v>22</v>
      </c>
    </row>
    <row r="10" spans="1:10" ht="12.75">
      <c r="A10" s="8" t="s">
        <v>78</v>
      </c>
      <c r="B10" s="20">
        <v>705</v>
      </c>
      <c r="C10" s="16">
        <v>99.7011</v>
      </c>
      <c r="D10" s="17">
        <v>25</v>
      </c>
      <c r="E10" s="20">
        <v>1055</v>
      </c>
      <c r="F10" s="16">
        <v>149.19809999999998</v>
      </c>
      <c r="G10" s="18">
        <v>25</v>
      </c>
      <c r="H10" s="20">
        <v>450</v>
      </c>
      <c r="I10" s="16">
        <v>63.638999999999996</v>
      </c>
      <c r="J10" s="18">
        <v>25</v>
      </c>
    </row>
    <row r="11" spans="1:10" ht="12.75">
      <c r="A11" s="8" t="s">
        <v>79</v>
      </c>
      <c r="B11" s="20">
        <v>212</v>
      </c>
      <c r="C11" s="16">
        <v>222.62120000000002</v>
      </c>
      <c r="D11" s="17">
        <v>22</v>
      </c>
      <c r="E11" s="20">
        <v>212</v>
      </c>
      <c r="F11" s="16">
        <v>222.62120000000002</v>
      </c>
      <c r="G11" s="18">
        <v>22</v>
      </c>
      <c r="H11" s="20" t="s">
        <v>5</v>
      </c>
      <c r="I11" s="16"/>
      <c r="J11" s="18">
        <v>22</v>
      </c>
    </row>
    <row r="12" spans="1:10" ht="12.75">
      <c r="A12" s="8" t="s">
        <v>20</v>
      </c>
      <c r="B12" s="19">
        <v>3.4</v>
      </c>
      <c r="C12" s="16">
        <v>3.57034</v>
      </c>
      <c r="D12" s="17">
        <v>19.6</v>
      </c>
      <c r="E12" s="19">
        <v>8.4</v>
      </c>
      <c r="F12" s="16">
        <v>8.82084</v>
      </c>
      <c r="G12" s="17">
        <v>19.6</v>
      </c>
      <c r="H12" s="19"/>
      <c r="I12" s="16"/>
      <c r="J12" s="17">
        <v>19.6</v>
      </c>
    </row>
    <row r="13" spans="1:10" ht="12.75">
      <c r="A13" s="8" t="s">
        <v>42</v>
      </c>
      <c r="B13" s="20">
        <v>0</v>
      </c>
      <c r="C13" s="16">
        <v>0</v>
      </c>
      <c r="D13" s="17">
        <v>16</v>
      </c>
      <c r="E13" s="20">
        <v>136</v>
      </c>
      <c r="F13" s="16">
        <v>142.8136</v>
      </c>
      <c r="G13" s="18">
        <v>16</v>
      </c>
      <c r="H13" s="20">
        <v>51</v>
      </c>
      <c r="I13" s="16">
        <v>53.5551</v>
      </c>
      <c r="J13" s="18">
        <v>16</v>
      </c>
    </row>
    <row r="14" spans="1:10" ht="12.75">
      <c r="A14" s="8" t="s">
        <v>7</v>
      </c>
      <c r="B14" s="20">
        <v>0</v>
      </c>
      <c r="C14" s="16">
        <v>0</v>
      </c>
      <c r="D14" s="17">
        <v>18</v>
      </c>
      <c r="E14" s="20">
        <v>0</v>
      </c>
      <c r="F14" s="16">
        <v>0</v>
      </c>
      <c r="G14" s="18">
        <v>18</v>
      </c>
      <c r="H14" s="20"/>
      <c r="I14" s="16"/>
      <c r="J14" s="18"/>
    </row>
    <row r="15" spans="1:10" ht="12.75">
      <c r="A15" s="8" t="s">
        <v>8</v>
      </c>
      <c r="B15" s="20">
        <v>500</v>
      </c>
      <c r="C15" s="21">
        <v>2.2295000000000003</v>
      </c>
      <c r="D15" s="17">
        <v>25</v>
      </c>
      <c r="E15" s="20">
        <v>7930</v>
      </c>
      <c r="F15" s="21">
        <v>35.35987</v>
      </c>
      <c r="G15" s="18">
        <v>25</v>
      </c>
      <c r="H15" s="20"/>
      <c r="I15" s="21"/>
      <c r="J15" s="18"/>
    </row>
    <row r="16" spans="1:10" ht="12.75">
      <c r="A16" s="8" t="s">
        <v>80</v>
      </c>
      <c r="B16" s="20">
        <v>51480</v>
      </c>
      <c r="C16" s="16">
        <v>637.3224</v>
      </c>
      <c r="D16" s="17">
        <v>24.5</v>
      </c>
      <c r="E16" s="20">
        <v>51480</v>
      </c>
      <c r="F16" s="16">
        <v>637.3224</v>
      </c>
      <c r="G16" s="18">
        <v>24.5</v>
      </c>
      <c r="H16" s="20" t="s">
        <v>5</v>
      </c>
      <c r="I16" s="16"/>
      <c r="J16" s="18">
        <v>24.5</v>
      </c>
    </row>
    <row r="17" spans="1:10" ht="12.75">
      <c r="A17" s="8" t="s">
        <v>81</v>
      </c>
      <c r="B17" s="20">
        <v>273</v>
      </c>
      <c r="C17" s="16">
        <v>286.6773</v>
      </c>
      <c r="D17" s="17">
        <v>21</v>
      </c>
      <c r="E17" s="20">
        <v>546.01</v>
      </c>
      <c r="F17" s="16">
        <v>573.365101</v>
      </c>
      <c r="G17" s="18">
        <v>21</v>
      </c>
      <c r="H17" s="20">
        <v>90.98</v>
      </c>
      <c r="I17" s="16">
        <v>95.538098</v>
      </c>
      <c r="J17" s="18">
        <v>21</v>
      </c>
    </row>
    <row r="18" spans="1:10" ht="12.75">
      <c r="A18" s="8" t="s">
        <v>9</v>
      </c>
      <c r="B18" s="20">
        <v>0</v>
      </c>
      <c r="C18" s="16">
        <v>0</v>
      </c>
      <c r="D18" s="17">
        <v>10</v>
      </c>
      <c r="E18" s="20">
        <v>0</v>
      </c>
      <c r="F18" s="16">
        <v>0</v>
      </c>
      <c r="G18" s="18">
        <v>20</v>
      </c>
      <c r="H18" s="20"/>
      <c r="I18" s="16"/>
      <c r="J18" s="18"/>
    </row>
    <row r="19" spans="1:10" ht="12.75">
      <c r="A19" s="8" t="s">
        <v>21</v>
      </c>
      <c r="B19" s="20">
        <v>5650</v>
      </c>
      <c r="C19" s="16">
        <v>47.584300000000006</v>
      </c>
      <c r="D19" s="17">
        <v>5</v>
      </c>
      <c r="E19" s="20">
        <v>5650</v>
      </c>
      <c r="F19" s="16">
        <v>47.584300000000006</v>
      </c>
      <c r="G19" s="18">
        <v>5</v>
      </c>
      <c r="H19" s="20"/>
      <c r="I19" s="16"/>
      <c r="J19" s="18"/>
    </row>
    <row r="20" spans="1:10" ht="12.75">
      <c r="A20" s="8" t="s">
        <v>82</v>
      </c>
      <c r="B20" s="15">
        <v>0.3</v>
      </c>
      <c r="C20" s="16">
        <v>0.00025310999999999997</v>
      </c>
      <c r="D20" s="17">
        <v>10</v>
      </c>
      <c r="E20" s="15">
        <v>0.3</v>
      </c>
      <c r="F20" s="16">
        <v>0.00025310999999999997</v>
      </c>
      <c r="G20" s="18">
        <v>10</v>
      </c>
      <c r="H20" s="20">
        <v>0.3</v>
      </c>
      <c r="I20" s="16">
        <v>0.00025310999999999997</v>
      </c>
      <c r="J20" s="18">
        <v>10</v>
      </c>
    </row>
    <row r="21" spans="1:10" ht="12.75">
      <c r="A21" s="8" t="s">
        <v>22</v>
      </c>
      <c r="B21" s="20">
        <v>0</v>
      </c>
      <c r="C21" s="16">
        <v>0</v>
      </c>
      <c r="D21" s="22" t="s">
        <v>83</v>
      </c>
      <c r="E21" s="20">
        <v>0</v>
      </c>
      <c r="F21" s="16">
        <v>0</v>
      </c>
      <c r="G21" s="18">
        <v>15</v>
      </c>
      <c r="H21" s="20">
        <v>0</v>
      </c>
      <c r="I21" s="16">
        <v>0</v>
      </c>
      <c r="J21" s="18">
        <v>15</v>
      </c>
    </row>
    <row r="22" spans="1:10" ht="12.75">
      <c r="A22" s="8" t="s">
        <v>84</v>
      </c>
      <c r="B22" s="20" t="s">
        <v>23</v>
      </c>
      <c r="C22" s="17"/>
      <c r="D22" s="17">
        <v>15</v>
      </c>
      <c r="E22" s="20" t="s">
        <v>23</v>
      </c>
      <c r="F22" s="17"/>
      <c r="G22" s="18">
        <v>15</v>
      </c>
      <c r="H22" s="23">
        <v>0.25</v>
      </c>
      <c r="I22" s="17"/>
      <c r="J22" s="18">
        <v>15</v>
      </c>
    </row>
    <row r="23" spans="1:10" ht="12.75">
      <c r="A23" s="8" t="s">
        <v>85</v>
      </c>
      <c r="B23" s="20">
        <v>59.02</v>
      </c>
      <c r="C23" s="16">
        <v>61.976902</v>
      </c>
      <c r="D23" s="17">
        <v>19</v>
      </c>
      <c r="E23" s="20">
        <v>201.24</v>
      </c>
      <c r="F23" s="16">
        <v>211.322124</v>
      </c>
      <c r="G23" s="18">
        <v>19</v>
      </c>
      <c r="H23" s="20">
        <v>29.51</v>
      </c>
      <c r="I23" s="16">
        <v>30.988451</v>
      </c>
      <c r="J23" s="18">
        <v>19</v>
      </c>
    </row>
    <row r="24" spans="1:10" ht="12.75">
      <c r="A24" s="8" t="s">
        <v>86</v>
      </c>
      <c r="B24" s="20" t="s">
        <v>5</v>
      </c>
      <c r="C24" s="16"/>
      <c r="D24" s="17">
        <v>12.5</v>
      </c>
      <c r="E24" s="20" t="s">
        <v>5</v>
      </c>
      <c r="F24" s="16"/>
      <c r="G24" s="18">
        <v>12.5</v>
      </c>
      <c r="H24" s="20" t="s">
        <v>5</v>
      </c>
      <c r="I24" s="16"/>
      <c r="J24" s="18">
        <v>12.5</v>
      </c>
    </row>
    <row r="25" spans="1:10" ht="12.75">
      <c r="A25" s="8" t="s">
        <v>87</v>
      </c>
      <c r="B25" s="20">
        <v>4260</v>
      </c>
      <c r="C25" s="16">
        <v>615.1866</v>
      </c>
      <c r="D25" s="17">
        <v>24</v>
      </c>
      <c r="E25" s="20">
        <v>4260</v>
      </c>
      <c r="F25" s="16">
        <v>615.1866</v>
      </c>
      <c r="G25" s="18">
        <v>24</v>
      </c>
      <c r="H25" s="20" t="s">
        <v>5</v>
      </c>
      <c r="I25" s="16"/>
      <c r="J25" s="18">
        <v>24</v>
      </c>
    </row>
    <row r="26" spans="1:10" ht="12.75">
      <c r="A26" s="8" t="s">
        <v>24</v>
      </c>
      <c r="B26" s="20">
        <v>136</v>
      </c>
      <c r="C26" s="17">
        <v>35.428000000000004</v>
      </c>
      <c r="D26" s="17">
        <v>22</v>
      </c>
      <c r="E26" s="20">
        <v>136</v>
      </c>
      <c r="F26" s="17">
        <v>35.428000000000004</v>
      </c>
      <c r="G26" s="18">
        <v>22</v>
      </c>
      <c r="H26" s="20"/>
      <c r="I26" s="18"/>
      <c r="J26" s="24">
        <v>22</v>
      </c>
    </row>
    <row r="27" spans="1:10" ht="12.75">
      <c r="A27" s="8" t="s">
        <v>11</v>
      </c>
      <c r="B27" s="20">
        <v>0</v>
      </c>
      <c r="C27" s="16">
        <v>0</v>
      </c>
      <c r="D27" s="17">
        <v>12</v>
      </c>
      <c r="E27" s="20">
        <v>0</v>
      </c>
      <c r="F27" s="16">
        <v>0</v>
      </c>
      <c r="G27" s="18">
        <v>19</v>
      </c>
      <c r="H27" s="20"/>
      <c r="I27" s="16"/>
      <c r="J27" s="24">
        <v>19</v>
      </c>
    </row>
    <row r="28" spans="1:10" ht="12.75">
      <c r="A28" s="8" t="s">
        <v>25</v>
      </c>
      <c r="B28" s="15">
        <v>0</v>
      </c>
      <c r="C28" s="16">
        <v>0</v>
      </c>
      <c r="D28" s="17">
        <v>20</v>
      </c>
      <c r="E28" s="20">
        <v>2400</v>
      </c>
      <c r="F28" s="16">
        <v>60.791999999999994</v>
      </c>
      <c r="G28" s="18">
        <v>20</v>
      </c>
      <c r="H28" s="15">
        <v>1700</v>
      </c>
      <c r="I28" s="16">
        <v>43.061</v>
      </c>
      <c r="J28" s="24">
        <v>20</v>
      </c>
    </row>
    <row r="29" spans="1:10" ht="12.75">
      <c r="A29" s="8" t="s">
        <v>88</v>
      </c>
      <c r="B29" s="20">
        <v>0</v>
      </c>
      <c r="C29" s="17">
        <v>0</v>
      </c>
      <c r="D29" s="17">
        <v>16</v>
      </c>
      <c r="E29" s="20">
        <v>0</v>
      </c>
      <c r="F29" s="17">
        <v>0</v>
      </c>
      <c r="G29" s="18">
        <v>16</v>
      </c>
      <c r="H29" s="20"/>
      <c r="I29" s="17"/>
      <c r="J29" s="24"/>
    </row>
    <row r="30" spans="1:10" ht="12.75">
      <c r="A30" s="8" t="s">
        <v>89</v>
      </c>
      <c r="B30" s="20">
        <v>2208</v>
      </c>
      <c r="C30" s="17">
        <v>254.44992</v>
      </c>
      <c r="D30" s="17">
        <v>25</v>
      </c>
      <c r="E30" s="20">
        <v>2208</v>
      </c>
      <c r="F30" s="17">
        <v>254.44992</v>
      </c>
      <c r="G30" s="18">
        <v>25</v>
      </c>
      <c r="H30" s="20" t="s">
        <v>5</v>
      </c>
      <c r="I30" s="17"/>
      <c r="J30" s="24">
        <v>25</v>
      </c>
    </row>
    <row r="31" spans="1:10" ht="12.75">
      <c r="A31" s="8" t="s">
        <v>52</v>
      </c>
      <c r="B31" s="20">
        <v>0</v>
      </c>
      <c r="C31" s="16">
        <v>0</v>
      </c>
      <c r="D31" s="17">
        <v>7.6</v>
      </c>
      <c r="E31" s="20">
        <v>0</v>
      </c>
      <c r="F31" s="16">
        <v>0</v>
      </c>
      <c r="G31" s="18">
        <v>7.6</v>
      </c>
      <c r="H31" s="20">
        <v>0</v>
      </c>
      <c r="I31" s="16">
        <v>0</v>
      </c>
      <c r="J31" s="24">
        <v>7.6</v>
      </c>
    </row>
    <row r="32" spans="1:10" ht="12.75">
      <c r="A32" s="8" t="s">
        <v>90</v>
      </c>
      <c r="B32" s="20" t="s">
        <v>91</v>
      </c>
      <c r="C32" s="16">
        <v>93</v>
      </c>
      <c r="D32" s="17">
        <v>18</v>
      </c>
      <c r="E32" s="20" t="s">
        <v>92</v>
      </c>
      <c r="F32" s="16">
        <v>372</v>
      </c>
      <c r="G32" s="17">
        <v>18</v>
      </c>
      <c r="H32" s="20" t="s">
        <v>93</v>
      </c>
      <c r="I32" s="16">
        <v>93</v>
      </c>
      <c r="J32" s="25">
        <v>18</v>
      </c>
    </row>
    <row r="33" spans="1:10" ht="12.75">
      <c r="A33" s="8" t="s">
        <v>94</v>
      </c>
      <c r="B33" s="20">
        <v>154.37</v>
      </c>
      <c r="C33" s="16">
        <v>248.751818</v>
      </c>
      <c r="D33" s="17">
        <v>17.5</v>
      </c>
      <c r="E33" s="20">
        <v>220.54</v>
      </c>
      <c r="F33" s="16">
        <v>355.378156</v>
      </c>
      <c r="G33" s="18">
        <v>17.5</v>
      </c>
      <c r="H33" s="20"/>
      <c r="I33" s="16"/>
      <c r="J33" s="24"/>
    </row>
    <row r="34" spans="1:10" ht="12.75">
      <c r="A34" s="26" t="s">
        <v>95</v>
      </c>
      <c r="B34" s="27">
        <v>45</v>
      </c>
      <c r="C34" s="28">
        <v>45</v>
      </c>
      <c r="D34" s="29">
        <v>0</v>
      </c>
      <c r="E34" s="30">
        <v>113</v>
      </c>
      <c r="F34" s="31">
        <v>113</v>
      </c>
      <c r="G34" s="32">
        <v>0</v>
      </c>
      <c r="H34" s="27" t="s">
        <v>5</v>
      </c>
      <c r="I34" s="28"/>
      <c r="J34" s="32">
        <v>0</v>
      </c>
    </row>
    <row r="35" spans="1:10" ht="12.75">
      <c r="A35" s="33" t="s">
        <v>96</v>
      </c>
      <c r="B35" s="34"/>
      <c r="C35" s="35"/>
      <c r="D35" s="36"/>
      <c r="E35" s="34"/>
      <c r="F35" s="34"/>
      <c r="G35" s="37"/>
      <c r="H35" s="34"/>
      <c r="I35" s="35"/>
      <c r="J35" s="37"/>
    </row>
    <row r="36" ht="12.75">
      <c r="A36" s="33" t="s">
        <v>10</v>
      </c>
    </row>
    <row r="37" spans="1:10" ht="69" customHeight="1">
      <c r="A37" s="156" t="s">
        <v>97</v>
      </c>
      <c r="B37" s="157"/>
      <c r="C37" s="157"/>
      <c r="D37" s="157"/>
      <c r="E37" s="157"/>
      <c r="F37" s="157"/>
      <c r="G37" s="157"/>
      <c r="H37" s="157"/>
      <c r="I37" s="157"/>
      <c r="J37" s="157"/>
    </row>
    <row r="38" spans="1:20" ht="36.75" customHeight="1">
      <c r="A38" s="158" t="s">
        <v>98</v>
      </c>
      <c r="B38" s="159"/>
      <c r="C38" s="159"/>
      <c r="D38" s="159"/>
      <c r="E38" s="159"/>
      <c r="F38" s="159"/>
      <c r="G38" s="159"/>
      <c r="H38" s="159"/>
      <c r="I38" s="159"/>
      <c r="J38" s="159"/>
      <c r="K38" s="39"/>
      <c r="L38" s="39"/>
      <c r="M38" s="39"/>
      <c r="N38" s="39"/>
      <c r="O38" s="39"/>
      <c r="P38" s="39"/>
      <c r="Q38" s="39"/>
      <c r="R38" s="39"/>
      <c r="S38" s="39"/>
      <c r="T38" s="39"/>
    </row>
    <row r="39" spans="1:20" ht="24.75" customHeight="1">
      <c r="A39" s="156" t="s">
        <v>99</v>
      </c>
      <c r="B39" s="157"/>
      <c r="C39" s="157"/>
      <c r="D39" s="157"/>
      <c r="E39" s="157"/>
      <c r="F39" s="157"/>
      <c r="G39" s="157"/>
      <c r="H39" s="157"/>
      <c r="I39" s="157"/>
      <c r="J39" s="157"/>
      <c r="K39" s="39"/>
      <c r="L39" s="39"/>
      <c r="M39" s="39"/>
      <c r="N39" s="39"/>
      <c r="O39" s="39"/>
      <c r="P39" s="39"/>
      <c r="Q39" s="39"/>
      <c r="R39" s="39"/>
      <c r="S39" s="39"/>
      <c r="T39" s="39"/>
    </row>
    <row r="40" spans="1:20" ht="12.75">
      <c r="A40" s="156" t="s">
        <v>100</v>
      </c>
      <c r="B40" s="157"/>
      <c r="C40" s="157"/>
      <c r="D40" s="157"/>
      <c r="E40" s="157"/>
      <c r="F40" s="157"/>
      <c r="G40" s="157"/>
      <c r="H40" s="157"/>
      <c r="I40" s="157"/>
      <c r="J40" s="157"/>
      <c r="K40" s="39"/>
      <c r="L40" s="39"/>
      <c r="M40" s="39"/>
      <c r="N40" s="39"/>
      <c r="O40" s="39"/>
      <c r="P40" s="39"/>
      <c r="Q40" s="39"/>
      <c r="R40" s="39"/>
      <c r="S40" s="39"/>
      <c r="T40" s="39"/>
    </row>
    <row r="41" spans="1:20" ht="12.75">
      <c r="A41" s="156" t="s">
        <v>101</v>
      </c>
      <c r="B41" s="157"/>
      <c r="C41" s="157"/>
      <c r="D41" s="157"/>
      <c r="E41" s="157"/>
      <c r="F41" s="157"/>
      <c r="G41" s="157"/>
      <c r="H41" s="157"/>
      <c r="I41" s="157"/>
      <c r="J41" s="157"/>
      <c r="K41" s="39"/>
      <c r="L41" s="39"/>
      <c r="M41" s="39"/>
      <c r="N41" s="39"/>
      <c r="O41" s="39"/>
      <c r="P41" s="39"/>
      <c r="Q41" s="39"/>
      <c r="R41" s="39"/>
      <c r="S41" s="39"/>
      <c r="T41" s="39"/>
    </row>
    <row r="42" spans="1:20" ht="12.75">
      <c r="A42" s="156" t="s">
        <v>0</v>
      </c>
      <c r="B42" s="157"/>
      <c r="C42" s="157"/>
      <c r="D42" s="157"/>
      <c r="E42" s="157"/>
      <c r="F42" s="157"/>
      <c r="G42" s="157"/>
      <c r="H42" s="157"/>
      <c r="I42" s="157"/>
      <c r="J42" s="157"/>
      <c r="K42" s="39"/>
      <c r="L42" s="39"/>
      <c r="M42" s="39"/>
      <c r="N42" s="39"/>
      <c r="O42" s="39"/>
      <c r="P42" s="39"/>
      <c r="Q42" s="39"/>
      <c r="R42" s="39"/>
      <c r="S42" s="39"/>
      <c r="T42" s="39"/>
    </row>
    <row r="43" spans="1:11" ht="25.5" customHeight="1">
      <c r="A43" s="156" t="s">
        <v>102</v>
      </c>
      <c r="B43" s="157"/>
      <c r="C43" s="157"/>
      <c r="D43" s="157"/>
      <c r="E43" s="157"/>
      <c r="F43" s="157"/>
      <c r="G43" s="157"/>
      <c r="H43" s="157"/>
      <c r="I43" s="157"/>
      <c r="J43" s="157"/>
      <c r="K43" s="40"/>
    </row>
    <row r="44" spans="1:10" ht="12.75">
      <c r="A44" s="156" t="s">
        <v>103</v>
      </c>
      <c r="B44" s="157"/>
      <c r="C44" s="157"/>
      <c r="D44" s="157"/>
      <c r="E44" s="157"/>
      <c r="F44" s="157"/>
      <c r="G44" s="157"/>
      <c r="H44" s="157"/>
      <c r="I44" s="157"/>
      <c r="J44" s="157"/>
    </row>
    <row r="45" spans="1:10" ht="12.75">
      <c r="A45" s="156" t="s">
        <v>1</v>
      </c>
      <c r="B45" s="157"/>
      <c r="C45" s="157"/>
      <c r="D45" s="157"/>
      <c r="E45" s="157"/>
      <c r="F45" s="157"/>
      <c r="G45" s="157"/>
      <c r="H45" s="157"/>
      <c r="I45" s="157"/>
      <c r="J45" s="157"/>
    </row>
    <row r="46" spans="1:10" ht="14.25" customHeight="1">
      <c r="A46" s="156" t="s">
        <v>104</v>
      </c>
      <c r="B46" s="157"/>
      <c r="C46" s="157"/>
      <c r="D46" s="157"/>
      <c r="E46" s="157"/>
      <c r="F46" s="157"/>
      <c r="G46" s="157"/>
      <c r="H46" s="157"/>
      <c r="I46" s="157"/>
      <c r="J46" s="157"/>
    </row>
    <row r="47" spans="1:10" ht="30" customHeight="1">
      <c r="A47" s="156" t="s">
        <v>105</v>
      </c>
      <c r="B47" s="157"/>
      <c r="C47" s="157"/>
      <c r="D47" s="157"/>
      <c r="E47" s="157"/>
      <c r="F47" s="157"/>
      <c r="G47" s="157"/>
      <c r="H47" s="157"/>
      <c r="I47" s="157"/>
      <c r="J47" s="157"/>
    </row>
    <row r="48" spans="1:10" ht="36.75" customHeight="1">
      <c r="A48" s="156" t="s">
        <v>106</v>
      </c>
      <c r="B48" s="157"/>
      <c r="C48" s="157"/>
      <c r="D48" s="157"/>
      <c r="E48" s="157"/>
      <c r="F48" s="157"/>
      <c r="G48" s="157"/>
      <c r="H48" s="157"/>
      <c r="I48" s="157"/>
      <c r="J48" s="157"/>
    </row>
    <row r="49" spans="1:10" ht="21" customHeight="1">
      <c r="A49" s="156" t="s">
        <v>2</v>
      </c>
      <c r="B49" s="157"/>
      <c r="C49" s="157"/>
      <c r="D49" s="157"/>
      <c r="E49" s="157"/>
      <c r="F49" s="157"/>
      <c r="G49" s="157"/>
      <c r="H49" s="157"/>
      <c r="I49" s="157"/>
      <c r="J49" s="157"/>
    </row>
    <row r="50" spans="1:10" ht="45.75" customHeight="1">
      <c r="A50" s="156" t="s">
        <v>107</v>
      </c>
      <c r="B50" s="157"/>
      <c r="C50" s="157"/>
      <c r="D50" s="157"/>
      <c r="E50" s="157"/>
      <c r="F50" s="157"/>
      <c r="G50" s="157"/>
      <c r="H50" s="157"/>
      <c r="I50" s="157"/>
      <c r="J50" s="157"/>
    </row>
    <row r="51" spans="1:10" ht="75.75" customHeight="1">
      <c r="A51" s="156" t="s">
        <v>108</v>
      </c>
      <c r="B51" s="157"/>
      <c r="C51" s="157"/>
      <c r="D51" s="157"/>
      <c r="E51" s="157"/>
      <c r="F51" s="157"/>
      <c r="G51" s="157"/>
      <c r="H51" s="157"/>
      <c r="I51" s="157"/>
      <c r="J51" s="157"/>
    </row>
    <row r="52" spans="1:11" ht="45.75" customHeight="1">
      <c r="A52" s="156" t="s">
        <v>109</v>
      </c>
      <c r="B52" s="157"/>
      <c r="C52" s="157"/>
      <c r="D52" s="157"/>
      <c r="E52" s="157"/>
      <c r="F52" s="157"/>
      <c r="G52" s="157"/>
      <c r="H52" s="157"/>
      <c r="I52" s="157"/>
      <c r="J52" s="157"/>
      <c r="K52" s="40"/>
    </row>
  </sheetData>
  <sheetProtection/>
  <mergeCells count="26">
    <mergeCell ref="A1:J1"/>
    <mergeCell ref="B2:D2"/>
    <mergeCell ref="E2:G2"/>
    <mergeCell ref="H2:J2"/>
    <mergeCell ref="B3:C3"/>
    <mergeCell ref="D3:D4"/>
    <mergeCell ref="E3:F3"/>
    <mergeCell ref="G3:G4"/>
    <mergeCell ref="H3:I3"/>
    <mergeCell ref="J3:J4"/>
    <mergeCell ref="A37:J37"/>
    <mergeCell ref="A38:J38"/>
    <mergeCell ref="A39:J39"/>
    <mergeCell ref="A40:J40"/>
    <mergeCell ref="A41:J41"/>
    <mergeCell ref="A42:J42"/>
    <mergeCell ref="A49:J49"/>
    <mergeCell ref="A50:J50"/>
    <mergeCell ref="A51:J51"/>
    <mergeCell ref="A52:J52"/>
    <mergeCell ref="A43:J43"/>
    <mergeCell ref="A44:J44"/>
    <mergeCell ref="A45:J45"/>
    <mergeCell ref="A46:J46"/>
    <mergeCell ref="A47:J47"/>
    <mergeCell ref="A48:J4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daprati_e</dc:creator>
  <cp:keywords/>
  <dc:description/>
  <cp:lastModifiedBy>SHARRATT Michael</cp:lastModifiedBy>
  <cp:lastPrinted>2011-01-06T20:42:39Z</cp:lastPrinted>
  <dcterms:created xsi:type="dcterms:W3CDTF">2004-08-31T09:34:37Z</dcterms:created>
  <dcterms:modified xsi:type="dcterms:W3CDTF">2016-11-23T09:33:07Z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