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customXml/itemProps183.xml" ContentType="application/vnd.openxmlformats-officedocument.customXmlProperties+xml"/>
  <Override PartName="/customXml/itemProps184.xml" ContentType="application/vnd.openxmlformats-officedocument.customXmlProperties+xml"/>
  <Override PartName="/customXml/itemProps185.xml" ContentType="application/vnd.openxmlformats-officedocument.customXmlProperties+xml"/>
  <Override PartName="/customXml/itemProps186.xml" ContentType="application/vnd.openxmlformats-officedocument.customXmlProperties+xml"/>
  <Override PartName="/customXml/itemProps187.xml" ContentType="application/vnd.openxmlformats-officedocument.customXmlProperties+xml"/>
  <Override PartName="/customXml/itemProps188.xml" ContentType="application/vnd.openxmlformats-officedocument.customXmlProperties+xml"/>
  <Override PartName="/customXml/itemProps189.xml" ContentType="application/vnd.openxmlformats-officedocument.customXmlProperties+xml"/>
  <Override PartName="/customXml/itemProps190.xml" ContentType="application/vnd.openxmlformats-officedocument.customXmlProperties+xml"/>
  <Override PartName="/customXml/itemProps191.xml" ContentType="application/vnd.openxmlformats-officedocument.customXmlProperties+xml"/>
  <Override PartName="/customXml/itemProps192.xml" ContentType="application/vnd.openxmlformats-officedocument.customXmlProperties+xml"/>
  <Override PartName="/customXml/itemProps193.xml" ContentType="application/vnd.openxmlformats-officedocument.customXmlProperties+xml"/>
  <Override PartName="/customXml/itemProps194.xml" ContentType="application/vnd.openxmlformats-officedocument.customXmlProperties+xml"/>
  <Override PartName="/customXml/itemProps195.xml" ContentType="application/vnd.openxmlformats-officedocument.customXmlProperties+xml"/>
  <Override PartName="/customXml/itemProps196.xml" ContentType="application/vnd.openxmlformats-officedocument.customXmlProperties+xml"/>
  <Override PartName="/customXml/itemProps197.xml" ContentType="application/vnd.openxmlformats-officedocument.customXmlProperties+xml"/>
  <Override PartName="/customXml/itemProps198.xml" ContentType="application/vnd.openxmlformats-officedocument.customXmlProperties+xml"/>
  <Override PartName="/customXml/itemProps199.xml" ContentType="application/vnd.openxmlformats-officedocument.customXmlProperties+xml"/>
  <Override PartName="/customXml/itemProps200.xml" ContentType="application/vnd.openxmlformats-officedocument.customXmlProperties+xml"/>
  <Override PartName="/customXml/itemProps201.xml" ContentType="application/vnd.openxmlformats-officedocument.customXmlProperties+xml"/>
  <Override PartName="/customXml/itemProps202.xml" ContentType="application/vnd.openxmlformats-officedocument.customXmlProperties+xml"/>
  <Override PartName="/customXml/itemProps203.xml" ContentType="application/vnd.openxmlformats-officedocument.customXmlProperties+xml"/>
  <Override PartName="/customXml/itemProps204.xml" ContentType="application/vnd.openxmlformats-officedocument.customXmlProperties+xml"/>
  <Override PartName="/customXml/itemProps205.xml" ContentType="application/vnd.openxmlformats-officedocument.customXmlProperties+xml"/>
  <Override PartName="/customXml/itemProps206.xml" ContentType="application/vnd.openxmlformats-officedocument.customXmlProperties+xml"/>
  <Override PartName="/customXml/itemProps207.xml" ContentType="application/vnd.openxmlformats-officedocument.customXmlProperties+xml"/>
  <Override PartName="/customXml/itemProps208.xml" ContentType="application/vnd.openxmlformats-officedocument.customXmlProperties+xml"/>
  <Override PartName="/customXml/itemProps209.xml" ContentType="application/vnd.openxmlformats-officedocument.customXmlProperties+xml"/>
  <Override PartName="/customXml/itemProps210.xml" ContentType="application/vnd.openxmlformats-officedocument.customXmlProperties+xml"/>
  <Override PartName="/customXml/itemProps211.xml" ContentType="application/vnd.openxmlformats-officedocument.customXmlProperties+xml"/>
  <Override PartName="/customXml/itemProps212.xml" ContentType="application/vnd.openxmlformats-officedocument.customXmlProperties+xml"/>
  <Override PartName="/customXml/itemProps213.xml" ContentType="application/vnd.openxmlformats-officedocument.customXmlProperties+xml"/>
  <Override PartName="/customXml/itemProps214.xml" ContentType="application/vnd.openxmlformats-officedocument.customXmlProperties+xml"/>
  <Override PartName="/customXml/itemProps215.xml" ContentType="application/vnd.openxmlformats-officedocument.customXmlProperties+xml"/>
  <Override PartName="/customXml/itemProps216.xml" ContentType="application/vnd.openxmlformats-officedocument.customXmlProperties+xml"/>
  <Override PartName="/customXml/itemProps217.xml" ContentType="application/vnd.openxmlformats-officedocument.customXmlProperties+xml"/>
  <Override PartName="/customXml/itemProps218.xml" ContentType="application/vnd.openxmlformats-officedocument.customXmlProperties+xml"/>
  <Override PartName="/customXml/itemProps219.xml" ContentType="application/vnd.openxmlformats-officedocument.customXmlProperties+xml"/>
  <Override PartName="/customXml/itemProps220.xml" ContentType="application/vnd.openxmlformats-officedocument.customXmlProperties+xml"/>
  <Override PartName="/customXml/itemProps221.xml" ContentType="application/vnd.openxmlformats-officedocument.customXmlProperties+xml"/>
  <Override PartName="/customXml/itemProps222.xml" ContentType="application/vnd.openxmlformats-officedocument.customXmlProperties+xml"/>
  <Override PartName="/customXml/itemProps223.xml" ContentType="application/vnd.openxmlformats-officedocument.customXmlProperties+xml"/>
  <Override PartName="/customXml/itemProps224.xml" ContentType="application/vnd.openxmlformats-officedocument.customXmlProperties+xml"/>
  <Override PartName="/customXml/itemProps225.xml" ContentType="application/vnd.openxmlformats-officedocument.customXmlProperties+xml"/>
  <Override PartName="/customXml/itemProps226.xml" ContentType="application/vnd.openxmlformats-officedocument.customXmlProperties+xml"/>
  <Override PartName="/customXml/itemProps227.xml" ContentType="application/vnd.openxmlformats-officedocument.customXmlProperties+xml"/>
  <Override PartName="/customXml/itemProps228.xml" ContentType="application/vnd.openxmlformats-officedocument.customXmlProperties+xml"/>
  <Override PartName="/customXml/itemProps229.xml" ContentType="application/vnd.openxmlformats-officedocument.customXmlProperties+xml"/>
  <Override PartName="/customXml/itemProps230.xml" ContentType="application/vnd.openxmlformats-officedocument.customXmlProperties+xml"/>
  <Override PartName="/customXml/itemProps231.xml" ContentType="application/vnd.openxmlformats-officedocument.customXmlProperties+xml"/>
  <Override PartName="/customXml/itemProps232.xml" ContentType="application/vnd.openxmlformats-officedocument.customXmlProperties+xml"/>
  <Override PartName="/customXml/itemProps233.xml" ContentType="application/vnd.openxmlformats-officedocument.customXmlProperties+xml"/>
  <Override PartName="/customXml/itemProps234.xml" ContentType="application/vnd.openxmlformats-officedocument.customXmlProperties+xml"/>
  <Override PartName="/customXml/itemProps235.xml" ContentType="application/vnd.openxmlformats-officedocument.customXmlProperties+xml"/>
  <Override PartName="/customXml/itemProps236.xml" ContentType="application/vnd.openxmlformats-officedocument.customXmlProperties+xml"/>
  <Override PartName="/customXml/itemProps237.xml" ContentType="application/vnd.openxmlformats-officedocument.customXmlProperties+xml"/>
  <Override PartName="/customXml/itemProps238.xml" ContentType="application/vnd.openxmlformats-officedocument.customXmlProperties+xml"/>
  <Override PartName="/customXml/itemProps239.xml" ContentType="application/vnd.openxmlformats-officedocument.customXmlProperties+xml"/>
  <Override PartName="/customXml/itemProps240.xml" ContentType="application/vnd.openxmlformats-officedocument.customXmlProperties+xml"/>
  <Override PartName="/customXml/itemProps241.xml" ContentType="application/vnd.openxmlformats-officedocument.customXmlProperties+xml"/>
  <Override PartName="/customXml/itemProps242.xml" ContentType="application/vnd.openxmlformats-officedocument.customXmlProperties+xml"/>
  <Override PartName="/customXml/itemProps243.xml" ContentType="application/vnd.openxmlformats-officedocument.customXmlProperties+xml"/>
  <Override PartName="/customXml/itemProps244.xml" ContentType="application/vnd.openxmlformats-officedocument.customXmlProperties+xml"/>
  <Override PartName="/customXml/itemProps245.xml" ContentType="application/vnd.openxmlformats-officedocument.customXmlProperties+xml"/>
  <Override PartName="/customXml/itemProps246.xml" ContentType="application/vnd.openxmlformats-officedocument.customXmlProperties+xml"/>
  <Override PartName="/customXml/itemProps247.xml" ContentType="application/vnd.openxmlformats-officedocument.customXmlProperties+xml"/>
  <Override PartName="/customXml/itemProps248.xml" ContentType="application/vnd.openxmlformats-officedocument.customXmlProperties+xml"/>
  <Override PartName="/customXml/itemProps249.xml" ContentType="application/vnd.openxmlformats-officedocument.customXmlProperties+xml"/>
  <Override PartName="/customXml/itemProps250.xml" ContentType="application/vnd.openxmlformats-officedocument.customXmlProperties+xml"/>
  <Override PartName="/customXml/itemProps251.xml" ContentType="application/vnd.openxmlformats-officedocument.customXmlProperties+xml"/>
  <Override PartName="/customXml/itemProps252.xml" ContentType="application/vnd.openxmlformats-officedocument.customXmlProperties+xml"/>
  <Override PartName="/customXml/itemProps253.xml" ContentType="application/vnd.openxmlformats-officedocument.customXmlProperties+xml"/>
  <Override PartName="/customXml/itemProps254.xml" ContentType="application/vnd.openxmlformats-officedocument.customXmlProperties+xml"/>
  <Override PartName="/customXml/itemProps255.xml" ContentType="application/vnd.openxmlformats-officedocument.customXmlProperties+xml"/>
  <Override PartName="/customXml/itemProps256.xml" ContentType="application/vnd.openxmlformats-officedocument.customXmlProperties+xml"/>
  <Override PartName="/customXml/itemProps257.xml" ContentType="application/vnd.openxmlformats-officedocument.customXmlProperties+xml"/>
  <Override PartName="/customXml/itemProps258.xml" ContentType="application/vnd.openxmlformats-officedocument.customXmlProperties+xml"/>
  <Override PartName="/customXml/itemProps259.xml" ContentType="application/vnd.openxmlformats-officedocument.customXmlProperties+xml"/>
  <Override PartName="/customXml/itemProps260.xml" ContentType="application/vnd.openxmlformats-officedocument.customXmlProperties+xml"/>
  <Override PartName="/customXml/itemProps261.xml" ContentType="application/vnd.openxmlformats-officedocument.customXmlProperties+xml"/>
  <Override PartName="/customXml/itemProps262.xml" ContentType="application/vnd.openxmlformats-officedocument.customXmlProperties+xml"/>
  <Override PartName="/customXml/itemProps263.xml" ContentType="application/vnd.openxmlformats-officedocument.customXmlProperties+xml"/>
  <Override PartName="/customXml/itemProps264.xml" ContentType="application/vnd.openxmlformats-officedocument.customXmlProperties+xml"/>
  <Override PartName="/customXml/itemProps265.xml" ContentType="application/vnd.openxmlformats-officedocument.customXmlProperties+xml"/>
  <Override PartName="/customXml/itemProps266.xml" ContentType="application/vnd.openxmlformats-officedocument.customXmlProperties+xml"/>
  <Override PartName="/customXml/itemProps267.xml" ContentType="application/vnd.openxmlformats-officedocument.customXmlProperties+xml"/>
  <Override PartName="/customXml/itemProps268.xml" ContentType="application/vnd.openxmlformats-officedocument.customXmlProperties+xml"/>
  <Override PartName="/customXml/itemProps269.xml" ContentType="application/vnd.openxmlformats-officedocument.customXmlProperties+xml"/>
  <Override PartName="/customXml/itemProps270.xml" ContentType="application/vnd.openxmlformats-officedocument.customXmlProperties+xml"/>
  <Override PartName="/customXml/itemProps271.xml" ContentType="application/vnd.openxmlformats-officedocument.customXmlProperties+xml"/>
  <Override PartName="/customXml/itemProps272.xml" ContentType="application/vnd.openxmlformats-officedocument.customXmlProperties+xml"/>
  <Override PartName="/customXml/itemProps273.xml" ContentType="application/vnd.openxmlformats-officedocument.customXmlProperties+xml"/>
  <Override PartName="/customXml/itemProps274.xml" ContentType="application/vnd.openxmlformats-officedocument.customXmlProperties+xml"/>
  <Override PartName="/customXml/itemProps275.xml" ContentType="application/vnd.openxmlformats-officedocument.customXmlProperties+xml"/>
  <Override PartName="/customXml/itemProps276.xml" ContentType="application/vnd.openxmlformats-officedocument.customXmlProperties+xml"/>
  <Override PartName="/customXml/itemProps277.xml" ContentType="application/vnd.openxmlformats-officedocument.customXmlProperties+xml"/>
  <Override PartName="/customXml/itemProps278.xml" ContentType="application/vnd.openxmlformats-officedocument.customXmlProperties+xml"/>
  <Override PartName="/customXml/itemProps279.xml" ContentType="application/vnd.openxmlformats-officedocument.customXmlProperties+xml"/>
  <Override PartName="/customXml/itemProps280.xml" ContentType="application/vnd.openxmlformats-officedocument.customXmlProperties+xml"/>
  <Override PartName="/customXml/itemProps281.xml" ContentType="application/vnd.openxmlformats-officedocument.customXmlProperties+xml"/>
  <Override PartName="/customXml/itemProps282.xml" ContentType="application/vnd.openxmlformats-officedocument.customXmlProperties+xml"/>
  <Override PartName="/customXml/itemProps283.xml" ContentType="application/vnd.openxmlformats-officedocument.customXmlProperties+xml"/>
  <Override PartName="/customXml/itemProps284.xml" ContentType="application/vnd.openxmlformats-officedocument.customXmlProperties+xml"/>
  <Override PartName="/customXml/itemProps285.xml" ContentType="application/vnd.openxmlformats-officedocument.customXmlProperties+xml"/>
  <Override PartName="/customXml/itemProps286.xml" ContentType="application/vnd.openxmlformats-officedocument.customXmlProperties+xml"/>
  <Override PartName="/customXml/itemProps287.xml" ContentType="application/vnd.openxmlformats-officedocument.customXmlProperties+xml"/>
  <Override PartName="/customXml/itemProps288.xml" ContentType="application/vnd.openxmlformats-officedocument.customXmlProperties+xml"/>
  <Override PartName="/customXml/itemProps289.xml" ContentType="application/vnd.openxmlformats-officedocument.customXmlProperties+xml"/>
  <Override PartName="/customXml/itemProps290.xml" ContentType="application/vnd.openxmlformats-officedocument.customXmlProperties+xml"/>
  <Override PartName="/customXml/itemProps291.xml" ContentType="application/vnd.openxmlformats-officedocument.customXmlProperties+xml"/>
  <Override PartName="/customXml/itemProps292.xml" ContentType="application/vnd.openxmlformats-officedocument.customXmlProperties+xml"/>
  <Override PartName="/customXml/itemProps293.xml" ContentType="application/vnd.openxmlformats-officedocument.customXmlProperties+xml"/>
  <Override PartName="/customXml/itemProps294.xml" ContentType="application/vnd.openxmlformats-officedocument.customXmlProperties+xml"/>
  <Override PartName="/customXml/itemProps295.xml" ContentType="application/vnd.openxmlformats-officedocument.customXmlProperties+xml"/>
  <Override PartName="/customXml/itemProps296.xml" ContentType="application/vnd.openxmlformats-officedocument.customXmlProperties+xml"/>
  <Override PartName="/customXml/itemProps297.xml" ContentType="application/vnd.openxmlformats-officedocument.customXmlProperties+xml"/>
  <Override PartName="/customXml/itemProps298.xml" ContentType="application/vnd.openxmlformats-officedocument.customXmlProperties+xml"/>
  <Override PartName="/customXml/itemProps299.xml" ContentType="application/vnd.openxmlformats-officedocument.customXmlProperties+xml"/>
  <Override PartName="/customXml/itemProps300.xml" ContentType="application/vnd.openxmlformats-officedocument.customXmlProperties+xml"/>
  <Override PartName="/customXml/itemProps301.xml" ContentType="application/vnd.openxmlformats-officedocument.customXmlProperties+xml"/>
  <Override PartName="/customXml/itemProps302.xml" ContentType="application/vnd.openxmlformats-officedocument.customXmlProperties+xml"/>
  <Override PartName="/customXml/itemProps303.xml" ContentType="application/vnd.openxmlformats-officedocument.customXmlProperties+xml"/>
  <Override PartName="/customXml/itemProps304.xml" ContentType="application/vnd.openxmlformats-officedocument.customXmlProperties+xml"/>
  <Override PartName="/customXml/itemProps305.xml" ContentType="application/vnd.openxmlformats-officedocument.customXmlProperties+xml"/>
  <Override PartName="/customXml/itemProps306.xml" ContentType="application/vnd.openxmlformats-officedocument.customXmlProperties+xml"/>
  <Override PartName="/customXml/itemProps307.xml" ContentType="application/vnd.openxmlformats-officedocument.customXmlProperties+xml"/>
  <Override PartName="/customXml/itemProps308.xml" ContentType="application/vnd.openxmlformats-officedocument.customXmlProperties+xml"/>
  <Override PartName="/customXml/itemProps309.xml" ContentType="application/vnd.openxmlformats-officedocument.customXmlProperties+xml"/>
  <Override PartName="/customXml/itemProps310.xml" ContentType="application/vnd.openxmlformats-officedocument.customXmlProperties+xml"/>
  <Override PartName="/customXml/itemProps311.xml" ContentType="application/vnd.openxmlformats-officedocument.customXmlProperties+xml"/>
  <Override PartName="/customXml/itemProps312.xml" ContentType="application/vnd.openxmlformats-officedocument.customXmlProperties+xml"/>
  <Override PartName="/customXml/itemProps313.xml" ContentType="application/vnd.openxmlformats-officedocument.customXmlProperties+xml"/>
  <Override PartName="/customXml/itemProps314.xml" ContentType="application/vnd.openxmlformats-officedocument.customXmlProperties+xml"/>
  <Override PartName="/customXml/itemProps315.xml" ContentType="application/vnd.openxmlformats-officedocument.customXmlProperties+xml"/>
  <Override PartName="/customXml/itemProps316.xml" ContentType="application/vnd.openxmlformats-officedocument.customXmlProperties+xml"/>
  <Override PartName="/customXml/itemProps317.xml" ContentType="application/vnd.openxmlformats-officedocument.customXmlProperties+xml"/>
  <Override PartName="/customXml/itemProps318.xml" ContentType="application/vnd.openxmlformats-officedocument.customXmlProperties+xml"/>
  <Override PartName="/customXml/itemProps319.xml" ContentType="application/vnd.openxmlformats-officedocument.customXmlProperties+xml"/>
  <Override PartName="/customXml/itemProps320.xml" ContentType="application/vnd.openxmlformats-officedocument.customXmlProperties+xml"/>
  <Override PartName="/customXml/itemProps321.xml" ContentType="application/vnd.openxmlformats-officedocument.customXmlProperties+xml"/>
  <Override PartName="/customXml/itemProps322.xml" ContentType="application/vnd.openxmlformats-officedocument.customXmlProperties+xml"/>
  <Override PartName="/customXml/itemProps323.xml" ContentType="application/vnd.openxmlformats-officedocument.customXmlProperties+xml"/>
  <Override PartName="/customXml/itemProps324.xml" ContentType="application/vnd.openxmlformats-officedocument.customXmlProperties+xml"/>
  <Override PartName="/customXml/itemProps325.xml" ContentType="application/vnd.openxmlformats-officedocument.customXmlProperties+xml"/>
  <Override PartName="/customXml/itemProps326.xml" ContentType="application/vnd.openxmlformats-officedocument.customXmlProperties+xml"/>
  <Override PartName="/customXml/itemProps327.xml" ContentType="application/vnd.openxmlformats-officedocument.customXmlProperties+xml"/>
  <Override PartName="/customXml/itemProps328.xml" ContentType="application/vnd.openxmlformats-officedocument.customXmlProperties+xml"/>
  <Override PartName="/customXml/itemProps329.xml" ContentType="application/vnd.openxmlformats-officedocument.customXmlProperties+xml"/>
  <Override PartName="/customXml/itemProps330.xml" ContentType="application/vnd.openxmlformats-officedocument.customXmlProperties+xml"/>
  <Override PartName="/customXml/itemProps331.xml" ContentType="application/vnd.openxmlformats-officedocument.customXmlProperties+xml"/>
  <Override PartName="/customXml/itemProps332.xml" ContentType="application/vnd.openxmlformats-officedocument.customXmlProperties+xml"/>
  <Override PartName="/customXml/itemProps333.xml" ContentType="application/vnd.openxmlformats-officedocument.customXmlProperties+xml"/>
  <Override PartName="/customXml/itemProps334.xml" ContentType="application/vnd.openxmlformats-officedocument.customXmlProperties+xml"/>
  <Override PartName="/customXml/itemProps335.xml" ContentType="application/vnd.openxmlformats-officedocument.customXmlProperties+xml"/>
  <Override PartName="/customXml/itemProps336.xml" ContentType="application/vnd.openxmlformats-officedocument.customXmlProperties+xml"/>
  <Override PartName="/customXml/itemProps337.xml" ContentType="application/vnd.openxmlformats-officedocument.customXmlProperties+xml"/>
  <Override PartName="/customXml/itemProps338.xml" ContentType="application/vnd.openxmlformats-officedocument.customXmlProperties+xml"/>
  <Override PartName="/customXml/itemProps339.xml" ContentType="application/vnd.openxmlformats-officedocument.customXmlProperties+xml"/>
  <Override PartName="/customXml/itemProps340.xml" ContentType="application/vnd.openxmlformats-officedocument.customXmlProperties+xml"/>
  <Override PartName="/customXml/itemProps341.xml" ContentType="application/vnd.openxmlformats-officedocument.customXmlProperties+xml"/>
  <Override PartName="/customXml/itemProps342.xml" ContentType="application/vnd.openxmlformats-officedocument.customXmlProperties+xml"/>
  <Override PartName="/customXml/itemProps343.xml" ContentType="application/vnd.openxmlformats-officedocument.customXmlProperties+xml"/>
  <Override PartName="/customXml/itemProps344.xml" ContentType="application/vnd.openxmlformats-officedocument.customXmlProperties+xml"/>
  <Override PartName="/customXml/itemProps345.xml" ContentType="application/vnd.openxmlformats-officedocument.customXmlProperties+xml"/>
  <Override PartName="/customXml/itemProps346.xml" ContentType="application/vnd.openxmlformats-officedocument.customXmlProperties+xml"/>
  <Override PartName="/customXml/itemProps347.xml" ContentType="application/vnd.openxmlformats-officedocument.customXmlProperties+xml"/>
  <Override PartName="/customXml/itemProps348.xml" ContentType="application/vnd.openxmlformats-officedocument.customXmlProperties+xml"/>
  <Override PartName="/customXml/itemProps349.xml" ContentType="application/vnd.openxmlformats-officedocument.customXmlProperties+xml"/>
  <Override PartName="/customXml/itemProps350.xml" ContentType="application/vnd.openxmlformats-officedocument.customXmlProperties+xml"/>
  <Override PartName="/customXml/itemProps351.xml" ContentType="application/vnd.openxmlformats-officedocument.customXmlProperties+xml"/>
  <Override PartName="/customXml/itemProps352.xml" ContentType="application/vnd.openxmlformats-officedocument.customXmlProperties+xml"/>
  <Override PartName="/customXml/itemProps353.xml" ContentType="application/vnd.openxmlformats-officedocument.customXmlProperties+xml"/>
  <Override PartName="/customXml/itemProps354.xml" ContentType="application/vnd.openxmlformats-officedocument.customXmlProperties+xml"/>
  <Override PartName="/customXml/itemProps355.xml" ContentType="application/vnd.openxmlformats-officedocument.customXmlProperties+xml"/>
  <Override PartName="/customXml/itemProps356.xml" ContentType="application/vnd.openxmlformats-officedocument.customXmlProperties+xml"/>
  <Override PartName="/customXml/itemProps357.xml" ContentType="application/vnd.openxmlformats-officedocument.customXmlProperties+xml"/>
  <Override PartName="/customXml/itemProps358.xml" ContentType="application/vnd.openxmlformats-officedocument.customXmlProperties+xml"/>
  <Override PartName="/customXml/itemProps359.xml" ContentType="application/vnd.openxmlformats-officedocument.customXmlProperties+xml"/>
  <Override PartName="/customXml/itemProps360.xml" ContentType="application/vnd.openxmlformats-officedocument.customXmlProperties+xml"/>
  <Override PartName="/customXml/itemProps361.xml" ContentType="application/vnd.openxmlformats-officedocument.customXmlProperties+xml"/>
  <Override PartName="/customXml/itemProps362.xml" ContentType="application/vnd.openxmlformats-officedocument.customXmlProperties+xml"/>
  <Override PartName="/customXml/itemProps363.xml" ContentType="application/vnd.openxmlformats-officedocument.customXmlProperties+xml"/>
  <Override PartName="/customXml/itemProps364.xml" ContentType="application/vnd.openxmlformats-officedocument.customXmlProperties+xml"/>
  <Override PartName="/customXml/itemProps365.xml" ContentType="application/vnd.openxmlformats-officedocument.customXmlProperties+xml"/>
  <Override PartName="/customXml/itemProps36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CH-1.main.oecd.org\Users2\Ingle_A\Desktop\"/>
    </mc:Choice>
  </mc:AlternateContent>
  <bookViews>
    <workbookView xWindow="480" yWindow="1670" windowWidth="14880" windowHeight="5250" activeTab="1"/>
  </bookViews>
  <sheets>
    <sheet name="Home page" sheetId="6" r:id="rId1"/>
    <sheet name="T1.FDI outflows (USD)" sheetId="1" r:id="rId2"/>
    <sheet name="T2.FDI inflows (USD)" sheetId="13" r:id="rId3"/>
    <sheet name="T3. FDI outward position (USD)" sheetId="3" r:id="rId4"/>
    <sheet name="T4. FDI inward position (USD)" sheetId="14" r:id="rId5"/>
    <sheet name="T5. FDI outward position (%GDP)" sheetId="15" r:id="rId6"/>
    <sheet name="T6. FDI inward position (%GDP)" sheetId="16" r:id="rId7"/>
    <sheet name="Notes to Tables" sheetId="5" r:id="rId8"/>
  </sheets>
  <calcPr calcId="162913"/>
</workbook>
</file>

<file path=xl/calcChain.xml><?xml version="1.0" encoding="utf-8"?>
<calcChain xmlns="http://schemas.openxmlformats.org/spreadsheetml/2006/main">
  <c r="AV6" i="13" l="1"/>
  <c r="AV7" i="13"/>
  <c r="AV9" i="13"/>
  <c r="AV11" i="13"/>
  <c r="AV13" i="13"/>
  <c r="AV15" i="13"/>
  <c r="AV17" i="13"/>
  <c r="AV18" i="13"/>
  <c r="AV21" i="13"/>
  <c r="AV23" i="13"/>
  <c r="AV24" i="13"/>
  <c r="AV25" i="13"/>
  <c r="AV26" i="13"/>
  <c r="AV28" i="13"/>
  <c r="AV29" i="13"/>
  <c r="AV32" i="13"/>
  <c r="AV33" i="13"/>
  <c r="AV35" i="13"/>
  <c r="AV36" i="13"/>
  <c r="AV37" i="13"/>
  <c r="AV39" i="13"/>
  <c r="AV40" i="13"/>
  <c r="AV41" i="13"/>
  <c r="AV42" i="13"/>
  <c r="AV43" i="13"/>
  <c r="AV44" i="13"/>
  <c r="AV45" i="13"/>
  <c r="AV46" i="13"/>
  <c r="AV47" i="13"/>
  <c r="AV48" i="13"/>
  <c r="AV49" i="13"/>
  <c r="AV50" i="13"/>
  <c r="AV51" i="13"/>
  <c r="AV52" i="13"/>
  <c r="AV54" i="13"/>
  <c r="AV57" i="13"/>
  <c r="AV60" i="13"/>
  <c r="AV64" i="13"/>
  <c r="AV5" i="13"/>
  <c r="AT6" i="13"/>
  <c r="AU6" i="13"/>
  <c r="AT7" i="13"/>
  <c r="AU7" i="13"/>
  <c r="AT8" i="13"/>
  <c r="AU8" i="13"/>
  <c r="AT9" i="13"/>
  <c r="AU9" i="13"/>
  <c r="AT10" i="13"/>
  <c r="AU10" i="13"/>
  <c r="AT11" i="13"/>
  <c r="AU11" i="13"/>
  <c r="AT12" i="13"/>
  <c r="AU12" i="13"/>
  <c r="AT13" i="13"/>
  <c r="AU13" i="13"/>
  <c r="AT14" i="13"/>
  <c r="AU14" i="13"/>
  <c r="AT15" i="13"/>
  <c r="AU15" i="13"/>
  <c r="AT16" i="13"/>
  <c r="AU16" i="13"/>
  <c r="AT17" i="13"/>
  <c r="AU17" i="13"/>
  <c r="AT18" i="13"/>
  <c r="AU18" i="13"/>
  <c r="AT19" i="13"/>
  <c r="AU19" i="13"/>
  <c r="AT20" i="13"/>
  <c r="AU20" i="13"/>
  <c r="AT21" i="13"/>
  <c r="AU21" i="13"/>
  <c r="AT22" i="13"/>
  <c r="AU22" i="13"/>
  <c r="AT23" i="13"/>
  <c r="AU23" i="13"/>
  <c r="AT24" i="13"/>
  <c r="AU24" i="13"/>
  <c r="AT25" i="13"/>
  <c r="AU25" i="13"/>
  <c r="AT26" i="13"/>
  <c r="AU26" i="13"/>
  <c r="AT27" i="13"/>
  <c r="AU27" i="13"/>
  <c r="AT28" i="13"/>
  <c r="AU28" i="13"/>
  <c r="AT29" i="13"/>
  <c r="AU29" i="13"/>
  <c r="AT30" i="13"/>
  <c r="AU30" i="13"/>
  <c r="AT31" i="13"/>
  <c r="AU31" i="13"/>
  <c r="AT32" i="13"/>
  <c r="AU32" i="13"/>
  <c r="AT33" i="13"/>
  <c r="AU33" i="13"/>
  <c r="AT34" i="13"/>
  <c r="AU34" i="13"/>
  <c r="AT35" i="13"/>
  <c r="AU35" i="13"/>
  <c r="AT36" i="13"/>
  <c r="AU36" i="13"/>
  <c r="AT37" i="13"/>
  <c r="AU37" i="13"/>
  <c r="AT38" i="13"/>
  <c r="AU38" i="13"/>
  <c r="AT39" i="13"/>
  <c r="AU39" i="13"/>
  <c r="AT40" i="13"/>
  <c r="AU40" i="13"/>
  <c r="AT41" i="13"/>
  <c r="AU41" i="13"/>
  <c r="AT42" i="13"/>
  <c r="AU42" i="13"/>
  <c r="AT43" i="13"/>
  <c r="AU43" i="13"/>
  <c r="AT44" i="13"/>
  <c r="AU44" i="13"/>
  <c r="AT45" i="13"/>
  <c r="AU45" i="13"/>
  <c r="AT46" i="13"/>
  <c r="AU46" i="13"/>
  <c r="AT47" i="13"/>
  <c r="AU47" i="13"/>
  <c r="AT48" i="13"/>
  <c r="AU48" i="13"/>
  <c r="AT49" i="13"/>
  <c r="AU49" i="13"/>
  <c r="AT50" i="13"/>
  <c r="AU50" i="13"/>
  <c r="AT51" i="13"/>
  <c r="AU51" i="13"/>
  <c r="AT52" i="13"/>
  <c r="AU52" i="13"/>
  <c r="AT53" i="13"/>
  <c r="AT54" i="13"/>
  <c r="AU54" i="13"/>
  <c r="AT57" i="13"/>
  <c r="AU57" i="13"/>
  <c r="AT58" i="13"/>
  <c r="AU58" i="13"/>
  <c r="AT59" i="13"/>
  <c r="AU59" i="13"/>
  <c r="AT60" i="13"/>
  <c r="AU60" i="13"/>
  <c r="AT61" i="13"/>
  <c r="AU61" i="13"/>
  <c r="AT62" i="13"/>
  <c r="AU62" i="13"/>
  <c r="AT63" i="13"/>
  <c r="AU63" i="13"/>
  <c r="AT64" i="13"/>
  <c r="AU64" i="13"/>
  <c r="AT5" i="13"/>
  <c r="AU5" i="13"/>
  <c r="AP5" i="13"/>
  <c r="AN64" i="13"/>
  <c r="AN63" i="13"/>
  <c r="AN60" i="13"/>
  <c r="AN59" i="13"/>
  <c r="AN58" i="13"/>
  <c r="AN54" i="13"/>
  <c r="AN53" i="13"/>
  <c r="AN52" i="13"/>
  <c r="AN51" i="13"/>
  <c r="AN50" i="13"/>
  <c r="AN49" i="13"/>
  <c r="AN48" i="13"/>
  <c r="AN47" i="13"/>
  <c r="AN43" i="13"/>
  <c r="AN42" i="13"/>
  <c r="AN41" i="13"/>
  <c r="AN40" i="13"/>
  <c r="AN39" i="13"/>
  <c r="AN38" i="13"/>
  <c r="AN37" i="13"/>
  <c r="AN36" i="13"/>
  <c r="AN35" i="13"/>
  <c r="AN34" i="13"/>
  <c r="AN33" i="13"/>
  <c r="AN32" i="13"/>
  <c r="AN30" i="13"/>
  <c r="AN29" i="13"/>
  <c r="AN28" i="13"/>
  <c r="AN26" i="13"/>
  <c r="AN25" i="13"/>
  <c r="AN24" i="13"/>
  <c r="AN23" i="13"/>
  <c r="AN22" i="13"/>
  <c r="AN21" i="13"/>
  <c r="AN17" i="13"/>
  <c r="AN16" i="13"/>
  <c r="AN15" i="13"/>
  <c r="AN13" i="13"/>
  <c r="AN12" i="13"/>
  <c r="AN11" i="13"/>
  <c r="AN10" i="13"/>
  <c r="AN9" i="13"/>
  <c r="AN6" i="13"/>
  <c r="AN5" i="13"/>
  <c r="AN44" i="13"/>
  <c r="AN45" i="13"/>
  <c r="AN46" i="13"/>
  <c r="AV6" i="1"/>
  <c r="AV9" i="1"/>
  <c r="AV11" i="1"/>
  <c r="AV13" i="1"/>
  <c r="AV14" i="1"/>
  <c r="AV15" i="1"/>
  <c r="AV16" i="1"/>
  <c r="AV18" i="1"/>
  <c r="AV21" i="1"/>
  <c r="AV22" i="1"/>
  <c r="AV23" i="1"/>
  <c r="AV24" i="1"/>
  <c r="AV25" i="1"/>
  <c r="AV29" i="1"/>
  <c r="AV34" i="1"/>
  <c r="AV36" i="1"/>
  <c r="AV37" i="1"/>
  <c r="AV39" i="1"/>
  <c r="AV40" i="1"/>
  <c r="AV42" i="1"/>
  <c r="AV43" i="1"/>
  <c r="AV44" i="1"/>
  <c r="AV45" i="1"/>
  <c r="AV46" i="1"/>
  <c r="AV47" i="1"/>
  <c r="AV49" i="1"/>
  <c r="AV50" i="1"/>
  <c r="AV51" i="1"/>
  <c r="AV52" i="1"/>
  <c r="AV54" i="1"/>
  <c r="AV60" i="1"/>
  <c r="AT6" i="1"/>
  <c r="AU6" i="1"/>
  <c r="AT7" i="1"/>
  <c r="AU7" i="1"/>
  <c r="AT8" i="1"/>
  <c r="AU8" i="1"/>
  <c r="AT9" i="1"/>
  <c r="AU9" i="1"/>
  <c r="AT10" i="1"/>
  <c r="AU10" i="1"/>
  <c r="AT11" i="1"/>
  <c r="AU11" i="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T54" i="1"/>
  <c r="AU54" i="1"/>
  <c r="AT57" i="1"/>
  <c r="AU57" i="1"/>
  <c r="AT58" i="1"/>
  <c r="AU58" i="1"/>
  <c r="AT59" i="1"/>
  <c r="AU59" i="1"/>
  <c r="AT60" i="1"/>
  <c r="AU60" i="1"/>
  <c r="AT61" i="1"/>
  <c r="AU61" i="1"/>
  <c r="AT62" i="1"/>
  <c r="AU62" i="1"/>
  <c r="AT63" i="1"/>
  <c r="AU63" i="1"/>
  <c r="AT64" i="1"/>
  <c r="AU64" i="1"/>
  <c r="AU5" i="1"/>
  <c r="AT5" i="1"/>
  <c r="AQ5" i="1"/>
  <c r="AQ64" i="13"/>
  <c r="AR64" i="13" s="1"/>
  <c r="AP64" i="13"/>
  <c r="AQ63" i="13"/>
  <c r="AP63" i="13"/>
  <c r="AQ62" i="13"/>
  <c r="AP62" i="13"/>
  <c r="AQ61" i="13"/>
  <c r="AP61" i="13"/>
  <c r="AQ60" i="13"/>
  <c r="AP60" i="13"/>
  <c r="AR59" i="13"/>
  <c r="AQ59" i="13"/>
  <c r="AP59" i="13"/>
  <c r="AQ58" i="13"/>
  <c r="AR58" i="13" s="1"/>
  <c r="AP58" i="13"/>
  <c r="AQ57" i="13"/>
  <c r="AR57" i="13" s="1"/>
  <c r="AP57" i="13"/>
  <c r="AQ54" i="13"/>
  <c r="AR54" i="13" s="1"/>
  <c r="AP54" i="13"/>
  <c r="AQ53" i="13"/>
  <c r="AR53" i="13" s="1"/>
  <c r="AP53" i="13"/>
  <c r="AQ52" i="13"/>
  <c r="AR52" i="13" s="1"/>
  <c r="AP52" i="13"/>
  <c r="AR51" i="13"/>
  <c r="AQ51" i="13"/>
  <c r="AP51" i="13"/>
  <c r="AQ50" i="13"/>
  <c r="AR50" i="13" s="1"/>
  <c r="AP50" i="13"/>
  <c r="AQ49" i="13"/>
  <c r="AR49" i="13" s="1"/>
  <c r="AP49" i="13"/>
  <c r="AQ48" i="13"/>
  <c r="AR48" i="13" s="1"/>
  <c r="AP48" i="13"/>
  <c r="AR47" i="13"/>
  <c r="AQ47" i="13"/>
  <c r="AP47" i="13"/>
  <c r="AQ46" i="13"/>
  <c r="AR46" i="13" s="1"/>
  <c r="AP46" i="13"/>
  <c r="AQ45" i="13"/>
  <c r="AR45" i="13" s="1"/>
  <c r="AP45" i="13"/>
  <c r="AQ44" i="13"/>
  <c r="AR44" i="13" s="1"/>
  <c r="AP44" i="13"/>
  <c r="AR43" i="13"/>
  <c r="AQ43" i="13"/>
  <c r="AP43" i="13"/>
  <c r="AQ42" i="13"/>
  <c r="AR42" i="13" s="1"/>
  <c r="AP42" i="13"/>
  <c r="AQ41" i="13"/>
  <c r="AR41" i="13" s="1"/>
  <c r="AP41" i="13"/>
  <c r="AQ40" i="13"/>
  <c r="AR40" i="13" s="1"/>
  <c r="AP40" i="13"/>
  <c r="AR39" i="13"/>
  <c r="AQ39" i="13"/>
  <c r="AP39" i="13"/>
  <c r="AQ38" i="13"/>
  <c r="AP38" i="13"/>
  <c r="AQ37" i="13"/>
  <c r="AR37" i="13" s="1"/>
  <c r="AP37" i="13"/>
  <c r="AQ36" i="13"/>
  <c r="AP36" i="13"/>
  <c r="AR35" i="13"/>
  <c r="AQ35" i="13"/>
  <c r="AP35" i="13"/>
  <c r="AQ34" i="13"/>
  <c r="AP34" i="13"/>
  <c r="AQ33" i="13"/>
  <c r="AR33" i="13" s="1"/>
  <c r="AP33" i="13"/>
  <c r="AQ32" i="13"/>
  <c r="AR32" i="13" s="1"/>
  <c r="AP32" i="13"/>
  <c r="AQ31" i="13"/>
  <c r="AQ30" i="13"/>
  <c r="AP30" i="13"/>
  <c r="AQ29" i="13"/>
  <c r="AR29" i="13" s="1"/>
  <c r="AP29" i="13"/>
  <c r="AQ28" i="13"/>
  <c r="AR28" i="13" s="1"/>
  <c r="AP28" i="13"/>
  <c r="AQ27" i="13"/>
  <c r="AP27" i="13"/>
  <c r="AQ26" i="13"/>
  <c r="AR26" i="13" s="1"/>
  <c r="AP26" i="13"/>
  <c r="AQ25" i="13"/>
  <c r="AR25" i="13" s="1"/>
  <c r="AP25" i="13"/>
  <c r="AQ24" i="13"/>
  <c r="AR24" i="13" s="1"/>
  <c r="AP24" i="13"/>
  <c r="AR23" i="13"/>
  <c r="AQ23" i="13"/>
  <c r="AP23" i="13"/>
  <c r="AQ22" i="13"/>
  <c r="AR22" i="13" s="1"/>
  <c r="AP22" i="13"/>
  <c r="AQ21" i="13"/>
  <c r="AR21" i="13" s="1"/>
  <c r="AP21" i="13"/>
  <c r="AQ20" i="13"/>
  <c r="AP20" i="13"/>
  <c r="AQ19" i="13"/>
  <c r="AP19" i="13"/>
  <c r="AQ18" i="13"/>
  <c r="AP18" i="13"/>
  <c r="AQ17" i="13"/>
  <c r="AR17" i="13" s="1"/>
  <c r="AP17" i="13"/>
  <c r="AQ16" i="13"/>
  <c r="AR16" i="13" s="1"/>
  <c r="AP16" i="13"/>
  <c r="AR15" i="13"/>
  <c r="AQ15" i="13"/>
  <c r="AP15" i="13"/>
  <c r="AQ14" i="13"/>
  <c r="AP14" i="13"/>
  <c r="AQ13" i="13"/>
  <c r="AR13" i="13" s="1"/>
  <c r="AP13" i="13"/>
  <c r="AQ12" i="13"/>
  <c r="AR12" i="13" s="1"/>
  <c r="AP12" i="13"/>
  <c r="AR11" i="13"/>
  <c r="AQ11" i="13"/>
  <c r="AP11" i="13"/>
  <c r="AQ10" i="13"/>
  <c r="AR10" i="13" s="1"/>
  <c r="AP10" i="13"/>
  <c r="AQ9" i="13"/>
  <c r="AR9" i="13" s="1"/>
  <c r="AP9" i="13"/>
  <c r="AQ8" i="13"/>
  <c r="AP8" i="13"/>
  <c r="AR7" i="13"/>
  <c r="AQ7" i="13"/>
  <c r="AP7" i="13"/>
  <c r="AQ6" i="13"/>
  <c r="AQ5" i="13"/>
  <c r="AR5" i="13" s="1"/>
  <c r="AQ6" i="1"/>
  <c r="AP7" i="1"/>
  <c r="AR7" i="1" s="1"/>
  <c r="AQ7" i="1"/>
  <c r="AP8" i="1"/>
  <c r="AQ8" i="1"/>
  <c r="AR8" i="1" s="1"/>
  <c r="AP9" i="1"/>
  <c r="AQ9" i="1"/>
  <c r="AR9" i="1"/>
  <c r="AP10" i="1"/>
  <c r="AQ10" i="1"/>
  <c r="AP11" i="1"/>
  <c r="AQ11" i="1"/>
  <c r="AR11" i="1" s="1"/>
  <c r="AP12" i="1"/>
  <c r="AQ12" i="1"/>
  <c r="AP13" i="1"/>
  <c r="AQ13" i="1"/>
  <c r="AP14" i="1"/>
  <c r="AQ14" i="1"/>
  <c r="AP15" i="1"/>
  <c r="AQ15" i="1"/>
  <c r="AR15" i="1" s="1"/>
  <c r="AP16" i="1"/>
  <c r="AQ16" i="1"/>
  <c r="AR16" i="1" s="1"/>
  <c r="AP17" i="1"/>
  <c r="AQ17" i="1"/>
  <c r="AR17" i="1"/>
  <c r="AP18" i="1"/>
  <c r="AQ18" i="1"/>
  <c r="AP19" i="1"/>
  <c r="AQ19" i="1"/>
  <c r="AP20" i="1"/>
  <c r="AQ20" i="1"/>
  <c r="AP21" i="1"/>
  <c r="AQ21" i="1"/>
  <c r="AR21" i="1"/>
  <c r="AP22" i="1"/>
  <c r="AQ22" i="1"/>
  <c r="AR22" i="1"/>
  <c r="AP23" i="1"/>
  <c r="AR23" i="1" s="1"/>
  <c r="AQ23" i="1"/>
  <c r="AP24" i="1"/>
  <c r="AQ24" i="1"/>
  <c r="AR24" i="1" s="1"/>
  <c r="AP25" i="1"/>
  <c r="AQ25" i="1"/>
  <c r="AP26" i="1"/>
  <c r="AQ26" i="1"/>
  <c r="AP27" i="1"/>
  <c r="AR27" i="1" s="1"/>
  <c r="AQ27" i="1"/>
  <c r="AP28" i="1"/>
  <c r="AQ28" i="1"/>
  <c r="AP29" i="1"/>
  <c r="AQ29" i="1"/>
  <c r="AR29" i="1"/>
  <c r="AP30" i="1"/>
  <c r="AQ30" i="1"/>
  <c r="AQ31" i="1"/>
  <c r="AP32" i="1"/>
  <c r="AQ32" i="1"/>
  <c r="AP33" i="1"/>
  <c r="AQ33" i="1"/>
  <c r="AP34" i="1"/>
  <c r="AQ34" i="1"/>
  <c r="AR34" i="1"/>
  <c r="AP35" i="1"/>
  <c r="AQ35" i="1"/>
  <c r="AR35" i="1" s="1"/>
  <c r="AP36" i="1"/>
  <c r="AQ36" i="1"/>
  <c r="AR36" i="1" s="1"/>
  <c r="AP37" i="1"/>
  <c r="AQ37" i="1"/>
  <c r="AR37" i="1"/>
  <c r="AP38" i="1"/>
  <c r="AQ38" i="1"/>
  <c r="AP39" i="1"/>
  <c r="AQ39" i="1"/>
  <c r="AR39" i="1" s="1"/>
  <c r="AP40" i="1"/>
  <c r="AQ40" i="1"/>
  <c r="AR40" i="1" s="1"/>
  <c r="AP41" i="1"/>
  <c r="AQ41" i="1"/>
  <c r="AP42" i="1"/>
  <c r="AQ42" i="1"/>
  <c r="AR42" i="1"/>
  <c r="AP43" i="1"/>
  <c r="AQ43" i="1"/>
  <c r="AR43" i="1" s="1"/>
  <c r="AP44" i="1"/>
  <c r="AQ44" i="1"/>
  <c r="AR44" i="1" s="1"/>
  <c r="AP45" i="1"/>
  <c r="AQ45" i="1"/>
  <c r="AR45" i="1"/>
  <c r="AP46" i="1"/>
  <c r="AQ46" i="1"/>
  <c r="AR46" i="1"/>
  <c r="AP47" i="1"/>
  <c r="AQ47" i="1"/>
  <c r="AR47" i="1" s="1"/>
  <c r="AP48" i="1"/>
  <c r="AQ48" i="1"/>
  <c r="AP49" i="1"/>
  <c r="AQ49" i="1"/>
  <c r="AR49" i="1"/>
  <c r="AP50" i="1"/>
  <c r="AQ50" i="1"/>
  <c r="AR50" i="1"/>
  <c r="AP51" i="1"/>
  <c r="AQ51" i="1"/>
  <c r="AR51" i="1" s="1"/>
  <c r="AP52" i="1"/>
  <c r="AQ52" i="1"/>
  <c r="AR52" i="1" s="1"/>
  <c r="AP53" i="1"/>
  <c r="AQ53" i="1"/>
  <c r="AR53" i="1"/>
  <c r="AP54" i="1"/>
  <c r="AQ54" i="1"/>
  <c r="AR54" i="1"/>
  <c r="AP57" i="1"/>
  <c r="AQ57" i="1"/>
  <c r="AR57" i="1"/>
  <c r="AP58" i="1"/>
  <c r="AQ58" i="1"/>
  <c r="AP59" i="1"/>
  <c r="AQ59" i="1"/>
  <c r="AP60" i="1"/>
  <c r="AQ60" i="1"/>
  <c r="AP61" i="1"/>
  <c r="AQ61" i="1"/>
  <c r="AP62" i="1"/>
  <c r="AQ62" i="1"/>
  <c r="AP63" i="1"/>
  <c r="AQ63" i="1"/>
  <c r="AR63" i="1" s="1"/>
  <c r="AP64" i="1"/>
  <c r="AQ64" i="1"/>
  <c r="AN63" i="1"/>
  <c r="AN59" i="1"/>
  <c r="AN58" i="1"/>
  <c r="AN54" i="1"/>
  <c r="AN53" i="1"/>
  <c r="AN52" i="1"/>
  <c r="AN50" i="1"/>
  <c r="AN49" i="1"/>
  <c r="AN47" i="1"/>
  <c r="AN46" i="1"/>
  <c r="AN45" i="1"/>
  <c r="AN44" i="1"/>
  <c r="AN43" i="1"/>
  <c r="AN42" i="1"/>
  <c r="AN41" i="1"/>
  <c r="AN39" i="1"/>
  <c r="AN37" i="1"/>
  <c r="AN36" i="1"/>
  <c r="AN35" i="1"/>
  <c r="AN34" i="1"/>
  <c r="AN32" i="1"/>
  <c r="AN29" i="1"/>
  <c r="AN27" i="1"/>
  <c r="AN26" i="1"/>
  <c r="AN25" i="1"/>
  <c r="AN24" i="1"/>
  <c r="AN23" i="1"/>
  <c r="AN22" i="1"/>
  <c r="AN21" i="1"/>
  <c r="AN16" i="1"/>
  <c r="AN15" i="1"/>
  <c r="AN13" i="1"/>
  <c r="AN12" i="1"/>
  <c r="AN11" i="1"/>
  <c r="AN10" i="1"/>
  <c r="AN9" i="1"/>
  <c r="AN8" i="1"/>
  <c r="AN6" i="1"/>
  <c r="AV5" i="1"/>
  <c r="AR5" i="1"/>
  <c r="AP5" i="1"/>
  <c r="AN5" i="1"/>
</calcChain>
</file>

<file path=xl/comments1.xml><?xml version="1.0" encoding="utf-8"?>
<comments xmlns="http://schemas.openxmlformats.org/spreadsheetml/2006/main">
  <authors>
    <author>KOTHE Emilie</author>
  </authors>
  <commentLis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L6" authorId="0" shapeId="0">
      <text>
        <r>
          <rPr>
            <b/>
            <sz val="9"/>
            <rFont val="Tahoma"/>
            <family val="2"/>
          </rPr>
          <t>KOTHE Emilie:</t>
        </r>
        <r>
          <rPr>
            <sz val="9"/>
            <rFont val="Tahoma"/>
            <family val="2"/>
          </rPr>
          <t xml:space="preserve">
(A)</t>
        </r>
      </text>
    </comment>
    <comment ref="AE24" authorId="0" shapeId="0">
      <text>
        <r>
          <rPr>
            <b/>
            <sz val="9"/>
            <rFont val="Tahoma"/>
            <family val="2"/>
          </rPr>
          <t>KOTHE Emilie:</t>
        </r>
        <r>
          <rPr>
            <sz val="9"/>
            <rFont val="Tahoma"/>
            <family val="2"/>
          </rPr>
          <t xml:space="preserve">
(A)</t>
        </r>
      </text>
    </comment>
    <comment ref="AF24" authorId="0" shapeId="0">
      <text>
        <r>
          <rPr>
            <b/>
            <sz val="9"/>
            <rFont val="Tahoma"/>
            <family val="2"/>
          </rPr>
          <t>KOTHE Emilie:</t>
        </r>
        <r>
          <rPr>
            <sz val="9"/>
            <rFont val="Tahoma"/>
            <family val="2"/>
          </rPr>
          <t xml:space="preserve">
(A)</t>
        </r>
      </text>
    </comment>
    <comment ref="AG24" authorId="0" shapeId="0">
      <text>
        <r>
          <rPr>
            <b/>
            <sz val="9"/>
            <rFont val="Tahoma"/>
            <family val="2"/>
          </rPr>
          <t>KOTHE Emilie:</t>
        </r>
        <r>
          <rPr>
            <sz val="9"/>
            <rFont val="Tahoma"/>
            <family val="2"/>
          </rPr>
          <t xml:space="preserve">
(A)</t>
        </r>
      </text>
    </comment>
    <comment ref="AH24" authorId="0" shapeId="0">
      <text>
        <r>
          <rPr>
            <b/>
            <sz val="9"/>
            <rFont val="Tahoma"/>
            <family val="2"/>
          </rPr>
          <t>KOTHE Emilie:</t>
        </r>
        <r>
          <rPr>
            <sz val="9"/>
            <rFont val="Tahoma"/>
            <family val="2"/>
          </rPr>
          <t xml:space="preserve">
(A)</t>
        </r>
      </text>
    </comment>
    <comment ref="AI24" authorId="0" shapeId="0">
      <text>
        <r>
          <rPr>
            <b/>
            <sz val="9"/>
            <rFont val="Tahoma"/>
            <family val="2"/>
          </rPr>
          <t>KOTHE Emilie:</t>
        </r>
        <r>
          <rPr>
            <sz val="9"/>
            <rFont val="Tahoma"/>
            <family val="2"/>
          </rPr>
          <t xml:space="preserve">
(A)</t>
        </r>
      </text>
    </comment>
    <comment ref="AJ24" authorId="0" shapeId="0">
      <text>
        <r>
          <rPr>
            <b/>
            <sz val="9"/>
            <rFont val="Tahoma"/>
            <family val="2"/>
          </rPr>
          <t>KOTHE Emilie:</t>
        </r>
        <r>
          <rPr>
            <sz val="9"/>
            <rFont val="Tahoma"/>
            <family val="2"/>
          </rPr>
          <t xml:space="preserve">
(A)</t>
        </r>
      </text>
    </comment>
    <comment ref="AK24" authorId="0" shapeId="0">
      <text>
        <r>
          <rPr>
            <b/>
            <sz val="9"/>
            <rFont val="Tahoma"/>
            <family val="2"/>
          </rPr>
          <t>KOTHE Emilie:</t>
        </r>
        <r>
          <rPr>
            <sz val="9"/>
            <rFont val="Tahoma"/>
            <family val="2"/>
          </rPr>
          <t xml:space="preserve">
(A)</t>
        </r>
      </text>
    </comment>
    <comment ref="AL24" authorId="0" shapeId="0">
      <text>
        <r>
          <rPr>
            <b/>
            <sz val="9"/>
            <rFont val="Tahoma"/>
            <family val="2"/>
          </rPr>
          <t>KOTHE Emilie:</t>
        </r>
        <r>
          <rPr>
            <sz val="9"/>
            <rFont val="Tahoma"/>
            <family val="2"/>
          </rPr>
          <t xml:space="preserve">
(A)</t>
        </r>
      </text>
    </comment>
    <comment ref="AJ31" authorId="0" shapeId="0">
      <text>
        <r>
          <rPr>
            <b/>
            <sz val="9"/>
            <rFont val="Tahoma"/>
            <family val="2"/>
          </rPr>
          <t>KOTHE Emilie:</t>
        </r>
        <r>
          <rPr>
            <sz val="9"/>
            <rFont val="Tahoma"/>
            <family val="2"/>
          </rPr>
          <t xml:space="preserve">
(A)</t>
        </r>
      </text>
    </comment>
    <comment ref="AK31" authorId="0" shapeId="0">
      <text>
        <r>
          <rPr>
            <b/>
            <sz val="9"/>
            <rFont val="Tahoma"/>
            <family val="2"/>
          </rPr>
          <t>KOTHE Emilie:</t>
        </r>
        <r>
          <rPr>
            <sz val="9"/>
            <rFont val="Tahoma"/>
            <family val="2"/>
          </rPr>
          <t xml:space="preserve">
(A)</t>
        </r>
      </text>
    </comment>
    <comment ref="AL31" authorId="0" shapeId="0">
      <text>
        <r>
          <rPr>
            <b/>
            <sz val="9"/>
            <rFont val="Tahoma"/>
            <family val="2"/>
          </rPr>
          <t>KOTHE Emilie:</t>
        </r>
        <r>
          <rPr>
            <sz val="9"/>
            <rFont val="Tahoma"/>
            <family val="2"/>
          </rPr>
          <t xml:space="preserve">
(A)</t>
        </r>
      </text>
    </comment>
  </commentList>
</comments>
</file>

<file path=xl/comments2.xml><?xml version="1.0" encoding="utf-8"?>
<comments xmlns="http://schemas.openxmlformats.org/spreadsheetml/2006/main">
  <authors>
    <author>KOTHE Emilie</author>
  </authors>
  <commentLis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L6" authorId="0" shapeId="0">
      <text>
        <r>
          <rPr>
            <b/>
            <sz val="9"/>
            <rFont val="Tahoma"/>
            <family val="2"/>
          </rPr>
          <t>KOTHE Emilie:</t>
        </r>
        <r>
          <rPr>
            <sz val="9"/>
            <rFont val="Tahoma"/>
            <family val="2"/>
          </rPr>
          <t xml:space="preserve">
(A)</t>
        </r>
      </text>
    </comment>
    <comment ref="AE24" authorId="0" shapeId="0">
      <text>
        <r>
          <rPr>
            <b/>
            <sz val="9"/>
            <rFont val="Tahoma"/>
            <family val="2"/>
          </rPr>
          <t>KOTHE Emilie:</t>
        </r>
        <r>
          <rPr>
            <sz val="9"/>
            <rFont val="Tahoma"/>
            <family val="2"/>
          </rPr>
          <t xml:space="preserve">
(A)</t>
        </r>
      </text>
    </comment>
    <comment ref="AF24" authorId="0" shapeId="0">
      <text>
        <r>
          <rPr>
            <b/>
            <sz val="9"/>
            <rFont val="Tahoma"/>
            <family val="2"/>
          </rPr>
          <t>KOTHE Emilie:</t>
        </r>
        <r>
          <rPr>
            <sz val="9"/>
            <rFont val="Tahoma"/>
            <family val="2"/>
          </rPr>
          <t xml:space="preserve">
(A)</t>
        </r>
      </text>
    </comment>
    <comment ref="AG24" authorId="0" shapeId="0">
      <text>
        <r>
          <rPr>
            <b/>
            <sz val="9"/>
            <rFont val="Tahoma"/>
            <family val="2"/>
          </rPr>
          <t>KOTHE Emilie:</t>
        </r>
        <r>
          <rPr>
            <sz val="9"/>
            <rFont val="Tahoma"/>
            <family val="2"/>
          </rPr>
          <t xml:space="preserve">
(A)</t>
        </r>
      </text>
    </comment>
    <comment ref="AH24" authorId="0" shapeId="0">
      <text>
        <r>
          <rPr>
            <b/>
            <sz val="9"/>
            <rFont val="Tahoma"/>
            <family val="2"/>
          </rPr>
          <t>KOTHE Emilie:</t>
        </r>
        <r>
          <rPr>
            <sz val="9"/>
            <rFont val="Tahoma"/>
            <family val="2"/>
          </rPr>
          <t xml:space="preserve">
(A)</t>
        </r>
      </text>
    </comment>
    <comment ref="AI24" authorId="0" shapeId="0">
      <text>
        <r>
          <rPr>
            <b/>
            <sz val="9"/>
            <rFont val="Tahoma"/>
            <family val="2"/>
          </rPr>
          <t>KOTHE Emilie:</t>
        </r>
        <r>
          <rPr>
            <sz val="9"/>
            <rFont val="Tahoma"/>
            <family val="2"/>
          </rPr>
          <t xml:space="preserve">
(A)</t>
        </r>
      </text>
    </comment>
    <comment ref="AJ24" authorId="0" shapeId="0">
      <text>
        <r>
          <rPr>
            <b/>
            <sz val="9"/>
            <rFont val="Tahoma"/>
            <family val="2"/>
          </rPr>
          <t>KOTHE Emilie:</t>
        </r>
        <r>
          <rPr>
            <sz val="9"/>
            <rFont val="Tahoma"/>
            <family val="2"/>
          </rPr>
          <t xml:space="preserve">
(A)</t>
        </r>
      </text>
    </comment>
    <comment ref="AK24" authorId="0" shapeId="0">
      <text>
        <r>
          <rPr>
            <b/>
            <sz val="9"/>
            <rFont val="Tahoma"/>
            <family val="2"/>
          </rPr>
          <t>KOTHE Emilie:</t>
        </r>
        <r>
          <rPr>
            <sz val="9"/>
            <rFont val="Tahoma"/>
            <family val="2"/>
          </rPr>
          <t xml:space="preserve">
(A)</t>
        </r>
      </text>
    </comment>
    <comment ref="AL24" authorId="0" shapeId="0">
      <text>
        <r>
          <rPr>
            <b/>
            <sz val="9"/>
            <rFont val="Tahoma"/>
            <family val="2"/>
          </rPr>
          <t>KOTHE Emilie:</t>
        </r>
        <r>
          <rPr>
            <sz val="9"/>
            <rFont val="Tahoma"/>
            <family val="2"/>
          </rPr>
          <t xml:space="preserve">
(A)</t>
        </r>
      </text>
    </comment>
    <comment ref="AJ31" authorId="0" shapeId="0">
      <text>
        <r>
          <rPr>
            <b/>
            <sz val="9"/>
            <rFont val="Tahoma"/>
            <family val="2"/>
          </rPr>
          <t>KOTHE Emilie:</t>
        </r>
        <r>
          <rPr>
            <sz val="9"/>
            <rFont val="Tahoma"/>
            <family val="2"/>
          </rPr>
          <t xml:space="preserve">
(A)</t>
        </r>
      </text>
    </comment>
    <comment ref="AK31" authorId="0" shapeId="0">
      <text>
        <r>
          <rPr>
            <b/>
            <sz val="9"/>
            <rFont val="Tahoma"/>
            <family val="2"/>
          </rPr>
          <t>KOTHE Emilie:</t>
        </r>
        <r>
          <rPr>
            <sz val="9"/>
            <rFont val="Tahoma"/>
            <family val="2"/>
          </rPr>
          <t xml:space="preserve">
(A)</t>
        </r>
      </text>
    </comment>
    <comment ref="AL31" authorId="0" shapeId="0">
      <text>
        <r>
          <rPr>
            <b/>
            <sz val="9"/>
            <rFont val="Tahoma"/>
            <family val="2"/>
          </rPr>
          <t>KOTHE Emilie:</t>
        </r>
        <r>
          <rPr>
            <sz val="9"/>
            <rFont val="Tahoma"/>
            <family val="2"/>
          </rPr>
          <t xml:space="preserve">
(A)</t>
        </r>
      </text>
    </comment>
  </commentList>
</comments>
</file>

<file path=xl/sharedStrings.xml><?xml version="1.0" encoding="utf-8"?>
<sst xmlns="http://schemas.openxmlformats.org/spreadsheetml/2006/main" count="1101" uniqueCount="216">
  <si>
    <t>FDI outward flows</t>
  </si>
  <si>
    <t>Q1</t>
  </si>
  <si>
    <t>Q2</t>
  </si>
  <si>
    <t>Q3</t>
  </si>
  <si>
    <t>Q4</t>
  </si>
  <si>
    <t>Y</t>
  </si>
  <si>
    <t xml:space="preserve">Australia </t>
  </si>
  <si>
    <t>Austria</t>
  </si>
  <si>
    <t>Belgium</t>
  </si>
  <si>
    <t>Canada</t>
  </si>
  <si>
    <t>Chile</t>
  </si>
  <si>
    <t>Czech Republic</t>
  </si>
  <si>
    <t>Denmark</t>
  </si>
  <si>
    <t>Estonia</t>
  </si>
  <si>
    <t>Finland</t>
  </si>
  <si>
    <t>France</t>
  </si>
  <si>
    <t>Germany</t>
  </si>
  <si>
    <t>Greece</t>
  </si>
  <si>
    <t>Hungary</t>
  </si>
  <si>
    <t>Iceland</t>
  </si>
  <si>
    <t>Ireland</t>
  </si>
  <si>
    <t>Italy</t>
  </si>
  <si>
    <t>Luxembourg</t>
  </si>
  <si>
    <t>Netherlands</t>
  </si>
  <si>
    <t>New Zealand</t>
  </si>
  <si>
    <t>Norway</t>
  </si>
  <si>
    <t>Portugal</t>
  </si>
  <si>
    <t>Slovak  Republic</t>
  </si>
  <si>
    <t>Slovenia</t>
  </si>
  <si>
    <t>Spain</t>
  </si>
  <si>
    <t>Sweden</t>
  </si>
  <si>
    <t>Switzerland</t>
  </si>
  <si>
    <t xml:space="preserve">Turkey </t>
  </si>
  <si>
    <t>United Kingdom</t>
  </si>
  <si>
    <t>United States</t>
  </si>
  <si>
    <t>L</t>
  </si>
  <si>
    <t>China</t>
  </si>
  <si>
    <t xml:space="preserve">Indonesia </t>
  </si>
  <si>
    <t>Russia</t>
  </si>
  <si>
    <t>FDI inward flows</t>
  </si>
  <si>
    <t>Table 3</t>
  </si>
  <si>
    <t xml:space="preserve">FDI outward positions </t>
  </si>
  <si>
    <t>Table 4</t>
  </si>
  <si>
    <t xml:space="preserve">In USD millions </t>
  </si>
  <si>
    <t>Austria*</t>
  </si>
  <si>
    <t>Chile*</t>
  </si>
  <si>
    <t>Denmark*</t>
  </si>
  <si>
    <t>Hungary*</t>
  </si>
  <si>
    <t>Iceland*</t>
  </si>
  <si>
    <t>Luxembourg*</t>
  </si>
  <si>
    <t>Netherlands*</t>
  </si>
  <si>
    <t>Poland*</t>
  </si>
  <si>
    <t>Portugal*</t>
  </si>
  <si>
    <r>
      <t>G20-OECD countries</t>
    </r>
    <r>
      <rPr>
        <b/>
        <vertAlign val="superscript"/>
        <sz val="8"/>
        <rFont val="Calibri"/>
        <family val="2"/>
        <scheme val="minor"/>
      </rPr>
      <t>1</t>
    </r>
  </si>
  <si>
    <r>
      <t>G20 -non OECD countries</t>
    </r>
    <r>
      <rPr>
        <b/>
        <vertAlign val="superscript"/>
        <sz val="8"/>
        <rFont val="Calibri"/>
        <family val="2"/>
        <scheme val="minor"/>
      </rPr>
      <t>1</t>
    </r>
  </si>
  <si>
    <r>
      <t>OECD</t>
    </r>
    <r>
      <rPr>
        <b/>
        <vertAlign val="superscript"/>
        <sz val="8"/>
        <rFont val="Calibri"/>
        <family val="2"/>
        <scheme val="minor"/>
      </rPr>
      <t>1</t>
    </r>
  </si>
  <si>
    <t xml:space="preserve">FDI inward positions </t>
  </si>
  <si>
    <t>Table 1</t>
  </si>
  <si>
    <t>Table 2</t>
  </si>
  <si>
    <t xml:space="preserve">Notes to Tables </t>
  </si>
  <si>
    <t>p: preliminary data</t>
  </si>
  <si>
    <r>
      <t>G20 countries</t>
    </r>
    <r>
      <rPr>
        <b/>
        <vertAlign val="superscript"/>
        <sz val="8"/>
        <rFont val="Calibri"/>
        <family val="2"/>
        <scheme val="minor"/>
      </rPr>
      <t>1</t>
    </r>
  </si>
  <si>
    <t>OECD Directorate for Financial and Enterprise Affairs - Investment Division</t>
  </si>
  <si>
    <t>Source: OECD and IMF</t>
  </si>
  <si>
    <t>Spain*</t>
  </si>
  <si>
    <t>*Data excludes SPEs. Corresponding data below including SPEs:</t>
  </si>
  <si>
    <t>Notes to tables</t>
  </si>
  <si>
    <t>Most recent FDI statistics for OECD and G20 countries</t>
  </si>
  <si>
    <t>Source: www.oecd.org/investment/statistics</t>
  </si>
  <si>
    <r>
      <rPr>
        <sz val="12"/>
        <color theme="10"/>
        <rFont val="Arial"/>
        <family val="2"/>
      </rPr>
      <t xml:space="preserve">  </t>
    </r>
    <r>
      <rPr>
        <u/>
        <sz val="12"/>
        <color theme="10"/>
        <rFont val="Arial"/>
        <family val="2"/>
      </rPr>
      <t>Notes to Tables</t>
    </r>
  </si>
  <si>
    <t>Asset/liability versus diectional presentation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</si>
  <si>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</si>
  <si>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Poland</t>
  </si>
  <si>
    <t>Sweden*</t>
  </si>
  <si>
    <r>
      <t>European Union (EU)</t>
    </r>
    <r>
      <rPr>
        <b/>
        <vertAlign val="superscript"/>
        <sz val="8"/>
        <rFont val="Calibri"/>
        <family val="2"/>
        <scheme val="minor"/>
      </rPr>
      <t>1</t>
    </r>
  </si>
  <si>
    <r>
      <t>1. OECD, EU, World, G20 aggregates</t>
    </r>
    <r>
      <rPr>
        <sz val="9"/>
        <color theme="1"/>
        <rFont val="Calibri"/>
        <family val="2"/>
        <scheme val="minor"/>
      </rPr>
      <t xml:space="preserve">: </t>
    </r>
  </si>
  <si>
    <t>Belgium*</t>
  </si>
  <si>
    <t>Table 1 - FDI outward flows  (in USD million)</t>
  </si>
  <si>
    <t>Table 2 - FDI inward flows (in USD million)</t>
  </si>
  <si>
    <r>
      <t>2. Data  serie on asset/liability basis</t>
    </r>
    <r>
      <rPr>
        <sz val="9"/>
        <color theme="1"/>
        <rFont val="Calibri"/>
        <family val="2"/>
        <scheme val="minor"/>
      </rPr>
      <t xml:space="preserve">: </t>
    </r>
  </si>
  <si>
    <r>
      <t>Spain</t>
    </r>
    <r>
      <rPr>
        <vertAlign val="superscript"/>
        <sz val="8"/>
        <rFont val="Calibri"/>
        <family val="2"/>
        <scheme val="minor"/>
      </rPr>
      <t>2</t>
    </r>
  </si>
  <si>
    <r>
      <t>3. World aggregate</t>
    </r>
    <r>
      <rPr>
        <sz val="9"/>
        <color theme="1"/>
        <rFont val="Calibri"/>
        <family val="2"/>
        <scheme val="minor"/>
      </rPr>
      <t xml:space="preserve">: </t>
    </r>
  </si>
  <si>
    <r>
      <t>Total World</t>
    </r>
    <r>
      <rPr>
        <b/>
        <vertAlign val="superscript"/>
        <sz val="8"/>
        <rFont val="Calibri"/>
        <family val="2"/>
        <scheme val="minor"/>
      </rPr>
      <t>1,3</t>
    </r>
  </si>
  <si>
    <t>4. Special Purpose Entities (SPEs):</t>
  </si>
  <si>
    <r>
      <t>*Data excludes SPEs. Corresponding data below including SPE's</t>
    </r>
    <r>
      <rPr>
        <b/>
        <vertAlign val="superscript"/>
        <sz val="8"/>
        <rFont val="Calibri"/>
        <family val="2"/>
        <scheme val="minor"/>
      </rPr>
      <t>4</t>
    </r>
    <r>
      <rPr>
        <b/>
        <sz val="8"/>
        <rFont val="Calibri"/>
        <family val="2"/>
        <scheme val="minor"/>
      </rPr>
      <t>:</t>
    </r>
  </si>
  <si>
    <t xml:space="preserve">5. Israel footnote </t>
  </si>
  <si>
    <t>6. Japan</t>
  </si>
  <si>
    <r>
      <t>Japan</t>
    </r>
    <r>
      <rPr>
        <vertAlign val="superscript"/>
        <sz val="8"/>
        <rFont val="Calibri"/>
        <family val="2"/>
        <scheme val="minor"/>
      </rPr>
      <t>6</t>
    </r>
  </si>
  <si>
    <r>
      <t>India</t>
    </r>
    <r>
      <rPr>
        <vertAlign val="superscript"/>
        <sz val="8"/>
        <rFont val="Calibri"/>
        <family val="2"/>
        <scheme val="minor"/>
      </rPr>
      <t>2</t>
    </r>
    <r>
      <rPr>
        <sz val="8"/>
        <rFont val="Calibri"/>
        <family val="2"/>
        <scheme val="minor"/>
      </rPr>
      <t xml:space="preserve"> </t>
    </r>
  </si>
  <si>
    <r>
      <t>South Africa</t>
    </r>
    <r>
      <rPr>
        <vertAlign val="superscript"/>
        <sz val="8"/>
        <rFont val="Calibri"/>
        <family val="2"/>
        <scheme val="minor"/>
      </rPr>
      <t>2</t>
    </r>
  </si>
  <si>
    <t xml:space="preserve">Table 4 - FDI inward positions (in USD million) </t>
  </si>
  <si>
    <t>Norway*</t>
  </si>
  <si>
    <t>Table 3 - FDI outward positions (in USD million)</t>
  </si>
  <si>
    <r>
      <t>Israel</t>
    </r>
    <r>
      <rPr>
        <vertAlign val="superscript"/>
        <sz val="8"/>
        <rFont val="Calibri"/>
        <family val="2"/>
        <scheme val="minor"/>
      </rPr>
      <t>2,4</t>
    </r>
  </si>
  <si>
    <t>-</t>
  </si>
  <si>
    <t xml:space="preserve">Half year </t>
  </si>
  <si>
    <t>GR</t>
  </si>
  <si>
    <t xml:space="preserve"> For more information on the two presentations for FDI, see the OECD note: </t>
  </si>
  <si>
    <t>| : breaks in series</t>
  </si>
  <si>
    <t>FDI terms are defined in the:</t>
  </si>
  <si>
    <t>FDI Glossary</t>
  </si>
  <si>
    <r>
      <t>FDI outward and inward flows (Tables 1 and 2)</t>
    </r>
    <r>
      <rPr>
        <sz val="9"/>
        <color theme="1"/>
        <rFont val="Calibri"/>
        <family val="2"/>
        <scheme val="minor"/>
      </rPr>
      <t xml:space="preserve"> for these aggregates were compiled using directional figures when available. Missing quarterly directional figures were approximated using the ratio between annual asset liability and directional figures; or by distributing annual directional figures equally among the four quarters; or using unrevised historical data. When directional figures were not available and could not be approximated, asset liability figures were used.</t>
    </r>
  </si>
  <si>
    <t xml:space="preserve">The European Union aggregate corresponds to member country composition of the reporting period: EU15 for data up to and including 2003, EU25 for data between 2004 and 2006, EU27 for data between 2007 and 2012 and EU28 starting from 2013. </t>
  </si>
  <si>
    <t xml:space="preserve">By definition, inward and outward FDI worldwide should be equal.  However, in practice, there are statistical discrepancies between inward and outward FDI.  Unless otherwise specified, references to “global FDI flows” refer to the average of these two figures. </t>
  </si>
  <si>
    <t>Latvia</t>
  </si>
  <si>
    <t>Brazil</t>
  </si>
  <si>
    <t>Breaks in series were introduced in Tables 1 and 2 in order to provide users with more complete historical series on FDI financial flows. Those breaks in series correspond for most countries to the implementation of OECD Benchmark Edition 4th Edition (BMD4) except for Germany, for which the whole data series is according to BMD4, and the breaks in series correspond to a different recording of transactions between fellow enterprises. Data used before the breaks in series correspond to unrevised BMD3 FDI aggregates.</t>
  </si>
  <si>
    <r>
      <t>Saudi Arabia</t>
    </r>
    <r>
      <rPr>
        <vertAlign val="superscript"/>
        <sz val="8"/>
        <rFont val="Calibri"/>
        <family val="2"/>
        <scheme val="minor"/>
      </rPr>
      <t>2</t>
    </r>
  </si>
  <si>
    <t xml:space="preserve">Mexico* </t>
  </si>
  <si>
    <t>Directional flows for Japan: the time of recording reinvestment of earnings was revised for annual data only, so the sum of quarters may not add up to the annual data.</t>
  </si>
  <si>
    <t>Most recent quarters</t>
  </si>
  <si>
    <t>Switzerland*</t>
  </si>
  <si>
    <r>
      <t>Argentina</t>
    </r>
    <r>
      <rPr>
        <vertAlign val="superscript"/>
        <sz val="8"/>
        <rFont val="Calibri"/>
        <family val="2"/>
        <scheme val="minor"/>
      </rPr>
      <t>2</t>
    </r>
  </si>
  <si>
    <r>
      <t>2017</t>
    </r>
    <r>
      <rPr>
        <b/>
        <vertAlign val="superscript"/>
        <sz val="9"/>
        <color theme="1"/>
        <rFont val="Calibri"/>
        <family val="2"/>
        <scheme val="minor"/>
      </rPr>
      <t>p</t>
    </r>
  </si>
  <si>
    <r>
      <t>Argentina</t>
    </r>
    <r>
      <rPr>
        <vertAlign val="superscript"/>
        <sz val="8"/>
        <rFont val="Calibri"/>
        <family val="2"/>
        <scheme val="minor"/>
      </rPr>
      <t>2</t>
    </r>
    <r>
      <rPr>
        <sz val="8"/>
        <rFont val="Calibri"/>
        <family val="2"/>
        <scheme val="minor"/>
      </rPr>
      <t xml:space="preserve"> </t>
    </r>
  </si>
  <si>
    <t>As a share of GDP (%)</t>
  </si>
  <si>
    <t>Table 5</t>
  </si>
  <si>
    <t>Table 6</t>
  </si>
  <si>
    <t>Table 5 - FDI outward positions (as a share of GDP)</t>
  </si>
  <si>
    <t xml:space="preserve">Table 6 - FDI inward positions (as a share of GDP) </t>
  </si>
  <si>
    <t>Korea</t>
  </si>
  <si>
    <t>7. Saudi Arabia</t>
  </si>
  <si>
    <r>
      <t>Saudi Arabia</t>
    </r>
    <r>
      <rPr>
        <vertAlign val="superscript"/>
        <sz val="8"/>
        <rFont val="Calibri"/>
        <family val="2"/>
        <scheme val="minor"/>
      </rPr>
      <t>2,7</t>
    </r>
  </si>
  <si>
    <t>Korea*</t>
  </si>
  <si>
    <t xml:space="preserve">The data series is on asset/liability basis as opposed to directional basis for Israel and Spain  (Table 1 only) and for the following non-OECD countries: Argentina, India, Saudi Arabia and South Africa. </t>
  </si>
  <si>
    <t>Growth rates 2017</t>
  </si>
  <si>
    <t>Q3-Q4 2017</t>
  </si>
  <si>
    <r>
      <t>2017</t>
    </r>
    <r>
      <rPr>
        <b/>
        <vertAlign val="superscript"/>
        <sz val="8"/>
        <color theme="1"/>
        <rFont val="Calibri"/>
        <family val="2"/>
        <scheme val="minor"/>
      </rPr>
      <t>p</t>
    </r>
  </si>
  <si>
    <r>
      <t>FDI outward and inward stocks (Tables 3 and 4)</t>
    </r>
    <r>
      <rPr>
        <sz val="9"/>
        <color theme="1"/>
        <rFont val="Calibri"/>
        <family val="2"/>
        <scheme val="minor"/>
      </rPr>
      <t xml:space="preserve"> were compiled using directional figures when available. Missing directional figures were approximated using unrevised historical data. When directional figures were not available and could not be approximated, asset liability figures were used. Data for 2017 include positions at end-2017 or at-end 2016 when 2017 data are not available.</t>
    </r>
  </si>
  <si>
    <r>
      <t>2018</t>
    </r>
    <r>
      <rPr>
        <b/>
        <vertAlign val="superscript"/>
        <sz val="9"/>
        <color theme="1"/>
        <rFont val="Calibri"/>
        <family val="2"/>
        <scheme val="minor"/>
      </rPr>
      <t>p</t>
    </r>
  </si>
  <si>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</si>
  <si>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</si>
  <si>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</si>
  <si>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</si>
  <si>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</si>
  <si>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</si>
  <si>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</si>
  <si>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</si>
  <si>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</si>
  <si>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</si>
  <si>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</si>
  <si>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</si>
  <si>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</si>
  <si>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</si>
  <si>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</si>
  <si>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</si>
  <si>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</si>
  <si>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</si>
  <si>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</si>
  <si>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</si>
  <si>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</si>
  <si>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OECD</t>
  </si>
  <si>
    <t>AUS</t>
  </si>
  <si>
    <t>AUT</t>
  </si>
  <si>
    <t>BEL</t>
  </si>
  <si>
    <t>CAN</t>
  </si>
  <si>
    <t>CHL</t>
  </si>
  <si>
    <t>CZE</t>
  </si>
  <si>
    <t>DNK</t>
  </si>
  <si>
    <t>EST</t>
  </si>
  <si>
    <t>FIN</t>
  </si>
  <si>
    <t>FRA</t>
  </si>
  <si>
    <t>DEU</t>
  </si>
  <si>
    <t>GRC</t>
  </si>
  <si>
    <t>HUN</t>
  </si>
  <si>
    <t>ISL</t>
  </si>
  <si>
    <t>IRL</t>
  </si>
  <si>
    <t>ISR</t>
  </si>
  <si>
    <t>ITA</t>
  </si>
  <si>
    <t>JPN</t>
  </si>
  <si>
    <t>KOR</t>
  </si>
  <si>
    <t>LVA</t>
  </si>
  <si>
    <t>LUX</t>
  </si>
  <si>
    <t>MEX</t>
  </si>
  <si>
    <t>NLD</t>
  </si>
  <si>
    <t>NZL</t>
  </si>
  <si>
    <t>NOR</t>
  </si>
  <si>
    <t>POL</t>
  </si>
  <si>
    <t>PRT</t>
  </si>
  <si>
    <t>SVK</t>
  </si>
  <si>
    <t>SVN</t>
  </si>
  <si>
    <t>ESP</t>
  </si>
  <si>
    <t>SWE</t>
  </si>
  <si>
    <t>CHE</t>
  </si>
  <si>
    <t>TUR</t>
  </si>
  <si>
    <t>GBR</t>
  </si>
  <si>
    <t>USA</t>
  </si>
  <si>
    <t>WLD</t>
  </si>
  <si>
    <t>EU</t>
  </si>
  <si>
    <t>G20</t>
  </si>
  <si>
    <t>G20_OECD</t>
  </si>
  <si>
    <t>G20_NON_OECD</t>
  </si>
  <si>
    <t>ARG</t>
  </si>
  <si>
    <t>BRA</t>
  </si>
  <si>
    <t>CHN</t>
  </si>
  <si>
    <t>IND</t>
  </si>
  <si>
    <t>IDN</t>
  </si>
  <si>
    <t>RUS</t>
  </si>
  <si>
    <t>SAU</t>
  </si>
  <si>
    <t>ZAF</t>
  </si>
  <si>
    <t>Lithuania</t>
  </si>
  <si>
    <t>LTU</t>
  </si>
  <si>
    <t>Q1-Q2 2018</t>
  </si>
  <si>
    <t>Q2 2018</t>
  </si>
  <si>
    <t>A: asset/liability figure used for all or selected 2017 and 2018 quarters</t>
  </si>
  <si>
    <t>2018Q2</t>
  </si>
  <si>
    <t>n: data is not publishable</t>
  </si>
  <si>
    <t>Q3 2018</t>
  </si>
  <si>
    <r>
      <t>World totals for FDI flows (Tables 1 and 2)</t>
    </r>
    <r>
      <rPr>
        <sz val="9"/>
        <color theme="1"/>
        <rFont val="Calibri"/>
        <family val="2"/>
        <scheme val="minor"/>
      </rPr>
      <t xml:space="preserve"> are based on available data at the time of update as reported to the OECD and IMF. Missing data for countries for Q2 and Q3 2018 were estimated using the overall growth rate observed between, respectively, Q1 2018 and Q2 2018 and Q2 and Q3 2018. Growth rates were calculated from data for OECD countries, for non-OECD G20 countries, and for 50 non-OECD and non-G20 countries in Q2 and 20 non-OECD and non-G20 countries in Q3. World totals for FDI positions are based on available FDI data at the time of update as reported to OECD and IMF for the year ended or the latest available year.</t>
    </r>
  </si>
  <si>
    <t xml:space="preserve">Resident SPEs from Austria, Belgium (FDI positions only), Chile, Denmark, Hungary, Iceland, Korea (FDI positions only), Luxembourg, Mexico, the Netherlands, Norway (FDI positions only), Poland (FDI positions only), Portugal, Spain (FDI positions only), Sweden (FDI positions only) and Switzerland (FDI positions only) are excluded. </t>
  </si>
  <si>
    <t>Data for Q3 2018 is not available at the time of writing.</t>
  </si>
  <si>
    <t xml:space="preserve">Data are updated as of 16 January 2019. </t>
  </si>
  <si>
    <t>Updated on 16 January 2019</t>
  </si>
  <si>
    <t>Information on resident SPEs is not yet available separately for Canada, Ireland and Mexico. The information is available separately for Austria, Chile, Denmark, Estonia, Hungary, Iceland, Korea, Luxembourg, the Netherlands, Norway, Poland, Portugal, Spain, Sweden, Switzerland and the United Kingdom. However, the information is not displayed in the tables for all countries, due to limited availability of historical data; due to differences in data vintages or due to confidentiality of information on resident SPEs for selected years and quarters. Resident SPEs are not present or not significant in Australia, the Czech Republic, Finland, France, Germany, Greece, Israel, Italy, Japan, New Zealand, the Slovak Republic, Slovenia, Turkey, and the United States.</t>
  </si>
  <si>
    <t>Tables 1 and 2 show FDI statistics at the aggregate level on directional basis except for selected countries for which the asset/liability series is used (see note 2). Data for 2017 and 2018 quarters for Australia (2018 quarters only), Korea and Norway (2018 quarters only) correspond to asset/liability figures, while data for earlier years correspond to directional figures.</t>
  </si>
  <si>
    <t>2018Q3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</si>
</sst>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
    <numFmt numFmtId="169" formatCode="0.0%"/>
  </numFmts>
  <fonts count="39">
    <font>
      <sz val="11"/>
      <color theme="1"/>
      <name val="Calibri"/>
      <family val="2"/>
      <scheme val="minor"/>
    </font>
    <font>
      <sz val="10"/>
      <name val="Arial"/>
      <family val="2"/>
    </font>
    <font>
      <sz val="10"/>
      <color theme="1"/>
      <name val="Arial"/>
      <family val="2"/>
    </font>
    <font>
      <b/>
      <sz val="8"/>
      <color theme="1"/>
      <name val="Calibri"/>
      <family val="2"/>
      <scheme val="minor"/>
    </font>
    <font>
      <b/>
      <sz val="8"/>
      <color rgb="FFFF0000"/>
      <name val="Calibri"/>
      <family val="2"/>
      <scheme val="minor"/>
    </font>
    <font>
      <sz val="8"/>
      <color theme="1"/>
      <name val="Calibri"/>
      <family val="2"/>
      <scheme val="minor"/>
    </font>
    <font>
      <b/>
      <sz val="8"/>
      <name val="Calibri"/>
      <family val="2"/>
      <scheme val="minor"/>
    </font>
    <font>
      <b/>
      <sz val="8"/>
      <name val="Arial"/>
      <family val="2"/>
    </font>
    <font>
      <sz val="8"/>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vertAlign val="superscript"/>
      <sz val="8"/>
      <name val="Calibri"/>
      <family val="2"/>
      <scheme val="minor"/>
    </font>
    <font>
      <vertAlign val="superscript"/>
      <sz val="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u/>
      <sz val="8"/>
      <color theme="10"/>
      <name val="Calibri"/>
      <family val="2"/>
      <scheme val="minor"/>
    </font>
    <font>
      <b/>
      <sz val="10"/>
      <color theme="1"/>
      <name val="Arial"/>
      <family val="2"/>
    </font>
    <font>
      <sz val="10"/>
      <color theme="0" tint="-0.49864192632831811"/>
      <name val="Arial"/>
      <family val="2"/>
    </font>
    <font>
      <u/>
      <sz val="10"/>
      <color theme="10"/>
      <name val="Arial"/>
      <family val="2"/>
    </font>
    <font>
      <sz val="14"/>
      <color theme="1"/>
      <name val="Arial"/>
      <family val="2"/>
    </font>
    <font>
      <sz val="11"/>
      <color indexed="60"/>
      <name val="Calibri"/>
      <family val="2"/>
    </font>
    <font>
      <sz val="12"/>
      <name val="SNBOfficina Sans Book"/>
      <family val="2"/>
    </font>
    <font>
      <sz val="11"/>
      <name val="돋움"/>
      <family val="3"/>
    </font>
    <font>
      <b/>
      <sz val="18"/>
      <color theme="1" tint="0.14999847407452621"/>
      <name val="Arial"/>
      <family val="2"/>
    </font>
    <font>
      <u/>
      <sz val="12"/>
      <color theme="10"/>
      <name val="Arial"/>
      <family val="2"/>
    </font>
    <font>
      <sz val="12"/>
      <color theme="10"/>
      <name val="Arial"/>
      <family val="2"/>
    </font>
    <font>
      <b/>
      <vertAlign val="superscript"/>
      <sz val="8"/>
      <color theme="1"/>
      <name val="Calibri"/>
      <family val="2"/>
      <scheme val="minor"/>
    </font>
    <font>
      <b/>
      <vertAlign val="superscript"/>
      <sz val="9"/>
      <color theme="1"/>
      <name val="Calibri"/>
      <family val="2"/>
      <scheme val="minor"/>
    </font>
    <font>
      <b/>
      <i/>
      <u/>
      <sz val="9"/>
      <color theme="10"/>
      <name val="Calibri"/>
      <family val="2"/>
      <scheme val="minor"/>
    </font>
    <font>
      <sz val="9"/>
      <name val="Tahoma"/>
      <family val="2"/>
    </font>
    <font>
      <b/>
      <sz val="9"/>
      <name val="Tahoma"/>
      <family val="2"/>
    </font>
    <font>
      <u/>
      <sz val="11"/>
      <color theme="10"/>
      <name val="Arial"/>
      <family val="2"/>
    </font>
    <font>
      <sz val="8"/>
      <color theme="0"/>
      <name val="Calibri"/>
      <family val="2"/>
      <scheme val="minor"/>
    </font>
    <font>
      <sz val="9"/>
      <color theme="0"/>
      <name val="Calibri"/>
      <family val="2"/>
      <scheme val="minor"/>
    </font>
    <font>
      <sz val="11"/>
      <color theme="1"/>
      <name val="Calibri"/>
      <family val="2"/>
      <scheme val="minor"/>
    </font>
  </fonts>
  <fills count="19">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theme="3" tint="0.79985961485641044"/>
        <bgColor indexed="64"/>
      </patternFill>
    </fill>
    <fill>
      <patternFill patternType="solid">
        <fgColor theme="4" tint="0.59978026673177287"/>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style="thin">
        <color auto="1"/>
      </bottom>
      <diagonal/>
    </border>
  </borders>
  <cellStyleXfs count="126">
    <xf numFmtId="0" fontId="0" fillId="0" borderId="0"/>
    <xf numFmtId="9" fontId="38"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18" fillId="0" borderId="0" applyNumberFormat="0" applyFill="0" applyBorder="0" applyAlignment="0" applyProtection="0"/>
    <xf numFmtId="0" fontId="2" fillId="0" borderId="0"/>
    <xf numFmtId="0" fontId="22" fillId="0" borderId="0" applyNumberFormat="0" applyFill="0" applyBorder="0">
      <protection locked="0"/>
    </xf>
    <xf numFmtId="0" fontId="24" fillId="15" borderId="0" applyNumberFormat="0" applyBorder="0" applyAlignment="0" applyProtection="0"/>
    <xf numFmtId="0" fontId="24" fillId="1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5" fillId="0" borderId="0"/>
    <xf numFmtId="165" fontId="26" fillId="0" borderId="0" applyFont="0" applyFill="0" applyBorder="0" applyAlignment="0" applyProtection="0"/>
  </cellStyleXfs>
  <cellXfs count="173">
    <xf numFmtId="0" fontId="0" fillId="0" borderId="0" xfId="0"/>
    <xf numFmtId="3" fontId="3" fillId="0" borderId="0" xfId="0" applyNumberFormat="1" applyFont="1" applyBorder="1"/>
    <xf numFmtId="3" fontId="3" fillId="0" borderId="0" xfId="0" applyNumberFormat="1" applyFont="1" applyBorder="1" applyAlignment="1">
      <alignment horizontal="center"/>
    </xf>
    <xf numFmtId="3" fontId="5" fillId="0" borderId="0" xfId="0" applyNumberFormat="1" applyFont="1" applyBorder="1"/>
    <xf numFmtId="3" fontId="5" fillId="0" borderId="0" xfId="0" applyNumberFormat="1" applyFont="1" applyFill="1" applyBorder="1"/>
    <xf numFmtId="3" fontId="5" fillId="0" borderId="0" xfId="0" applyNumberFormat="1" applyFont="1"/>
    <xf numFmtId="0" fontId="3" fillId="0" borderId="0" xfId="0" applyFont="1" applyBorder="1"/>
    <xf numFmtId="0" fontId="5" fillId="0" borderId="0" xfId="0" applyFont="1" applyBorder="1"/>
    <xf numFmtId="168" fontId="5" fillId="0" borderId="0" xfId="0" applyNumberFormat="1" applyFont="1" applyBorder="1"/>
    <xf numFmtId="0" fontId="5" fillId="0" borderId="0" xfId="0" applyFont="1" applyFill="1" applyBorder="1"/>
    <xf numFmtId="3" fontId="5" fillId="16" borderId="0" xfId="0" applyNumberFormat="1" applyFont="1" applyFill="1"/>
    <xf numFmtId="3" fontId="5" fillId="16" borderId="0" xfId="0" applyNumberFormat="1" applyFont="1" applyFill="1" applyBorder="1"/>
    <xf numFmtId="3" fontId="3" fillId="16" borderId="0" xfId="0" applyNumberFormat="1" applyFont="1" applyFill="1" applyBorder="1"/>
    <xf numFmtId="3" fontId="5" fillId="16" borderId="0" xfId="0" applyNumberFormat="1" applyFont="1" applyFill="1" applyBorder="1" applyAlignment="1">
      <alignment vertical="center"/>
    </xf>
    <xf numFmtId="0" fontId="5" fillId="16" borderId="0" xfId="0" applyFont="1" applyFill="1"/>
    <xf numFmtId="0" fontId="5" fillId="16" borderId="0" xfId="0" applyFont="1" applyFill="1" applyBorder="1"/>
    <xf numFmtId="3" fontId="3" fillId="17" borderId="2"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3" xfId="0" applyNumberFormat="1" applyFont="1" applyFill="1" applyBorder="1" applyAlignment="1">
      <alignment vertical="center"/>
    </xf>
    <xf numFmtId="3" fontId="5" fillId="0" borderId="4" xfId="0" applyNumberFormat="1" applyFont="1" applyBorder="1" applyAlignment="1">
      <alignment vertical="center"/>
    </xf>
    <xf numFmtId="0" fontId="5" fillId="0" borderId="3" xfId="0" applyFont="1" applyFill="1" applyBorder="1" applyAlignment="1">
      <alignment vertical="center"/>
    </xf>
    <xf numFmtId="3" fontId="6" fillId="0" borderId="4" xfId="0" applyNumberFormat="1" applyFont="1" applyBorder="1" applyAlignment="1">
      <alignment vertical="center"/>
    </xf>
    <xf numFmtId="3" fontId="3" fillId="17" borderId="5" xfId="0" applyNumberFormat="1" applyFont="1" applyFill="1" applyBorder="1" applyAlignment="1">
      <alignment horizontal="center" vertical="center"/>
    </xf>
    <xf numFmtId="3" fontId="5" fillId="2" borderId="4" xfId="0" applyNumberFormat="1" applyFont="1" applyFill="1" applyBorder="1" applyAlignment="1">
      <alignment horizontal="left" vertical="center"/>
    </xf>
    <xf numFmtId="3" fontId="3"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8" fillId="2" borderId="4" xfId="0" applyNumberFormat="1" applyFont="1" applyFill="1" applyBorder="1" applyAlignment="1">
      <alignment vertical="center"/>
    </xf>
    <xf numFmtId="3" fontId="8" fillId="0" borderId="4" xfId="0" applyNumberFormat="1" applyFont="1" applyBorder="1" applyAlignment="1">
      <alignment vertical="center"/>
    </xf>
    <xf numFmtId="3" fontId="3" fillId="0" borderId="3"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4" fontId="5" fillId="0" borderId="0" xfId="0" applyNumberFormat="1" applyFont="1" applyBorder="1"/>
    <xf numFmtId="0" fontId="5" fillId="0" borderId="0" xfId="0" applyFont="1" applyFill="1" applyBorder="1" applyAlignment="1">
      <alignment vertical="center"/>
    </xf>
    <xf numFmtId="3" fontId="3" fillId="0" borderId="4" xfId="0" applyNumberFormat="1" applyFont="1" applyFill="1" applyBorder="1" applyAlignment="1">
      <alignment horizontal="right" vertical="center"/>
    </xf>
    <xf numFmtId="168" fontId="2" fillId="0" borderId="0" xfId="47" applyNumberFormat="1" applyBorder="1"/>
    <xf numFmtId="0" fontId="2" fillId="16" borderId="0" xfId="47" applyFill="1" applyBorder="1"/>
    <xf numFmtId="3" fontId="9" fillId="16" borderId="0" xfId="0" applyNumberFormat="1" applyFont="1" applyFill="1" applyBorder="1" applyAlignment="1">
      <alignment horizontal="center" vertical="top"/>
    </xf>
    <xf numFmtId="0" fontId="15" fillId="0" borderId="0" xfId="0" applyFont="1" applyAlignment="1">
      <alignment horizontal="justify" vertical="center"/>
    </xf>
    <xf numFmtId="0" fontId="15" fillId="0" borderId="0" xfId="0" applyFont="1"/>
    <xf numFmtId="0" fontId="15"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wrapText="1"/>
    </xf>
    <xf numFmtId="0" fontId="16" fillId="17" borderId="0" xfId="0" applyFont="1" applyFill="1" applyAlignment="1">
      <alignment horizontal="justify" vertical="center"/>
    </xf>
    <xf numFmtId="0" fontId="14" fillId="2" borderId="0" xfId="0" applyFont="1" applyFill="1" applyAlignment="1">
      <alignment horizontal="justify" vertical="center"/>
    </xf>
    <xf numFmtId="0" fontId="14" fillId="2" borderId="0" xfId="0" applyFont="1" applyFill="1" applyAlignment="1">
      <alignment horizontal="left" vertical="center" wrapText="1"/>
    </xf>
    <xf numFmtId="3" fontId="5" fillId="16" borderId="0" xfId="0" applyNumberFormat="1" applyFont="1" applyFill="1" applyBorder="1" applyAlignment="1">
      <alignment vertical="top"/>
    </xf>
    <xf numFmtId="3" fontId="3" fillId="16" borderId="0" xfId="0" applyNumberFormat="1" applyFont="1" applyFill="1" applyBorder="1" applyAlignment="1">
      <alignment horizontal="center" vertical="top"/>
    </xf>
    <xf numFmtId="3" fontId="3" fillId="0" borderId="0" xfId="0" applyNumberFormat="1" applyFont="1" applyBorder="1" applyAlignment="1">
      <alignment horizontal="center" vertical="top"/>
    </xf>
    <xf numFmtId="3" fontId="5" fillId="0" borderId="0" xfId="0" applyNumberFormat="1" applyFont="1" applyBorder="1" applyAlignment="1">
      <alignment vertical="top"/>
    </xf>
    <xf numFmtId="0" fontId="11" fillId="16" borderId="0" xfId="0" applyFont="1" applyFill="1" applyBorder="1" applyAlignment="1">
      <alignment vertical="top"/>
    </xf>
    <xf numFmtId="3" fontId="9" fillId="0" borderId="0" xfId="0" applyNumberFormat="1" applyFont="1" applyBorder="1" applyAlignment="1">
      <alignment horizontal="center" vertical="top"/>
    </xf>
    <xf numFmtId="0" fontId="11" fillId="0" borderId="0" xfId="0" applyFont="1" applyBorder="1" applyAlignment="1">
      <alignment vertical="top"/>
    </xf>
    <xf numFmtId="0" fontId="17" fillId="16" borderId="0" xfId="0" applyFont="1" applyFill="1" applyBorder="1" applyAlignment="1">
      <alignment vertical="top"/>
    </xf>
    <xf numFmtId="3" fontId="19" fillId="16" borderId="0" xfId="111" applyNumberFormat="1" applyFont="1" applyFill="1"/>
    <xf numFmtId="0" fontId="2" fillId="16" borderId="0" xfId="112" applyFill="1"/>
    <xf numFmtId="0" fontId="20" fillId="16" borderId="0" xfId="112" applyFont="1" applyFill="1"/>
    <xf numFmtId="0" fontId="21" fillId="16" borderId="0" xfId="112" applyFont="1" applyFill="1"/>
    <xf numFmtId="0" fontId="23" fillId="16" borderId="0" xfId="112" applyFont="1" applyFill="1" applyAlignment="1">
      <alignment horizontal="left" indent="1"/>
    </xf>
    <xf numFmtId="0" fontId="27" fillId="16" borderId="0" xfId="112" applyFont="1" applyFill="1"/>
    <xf numFmtId="0" fontId="28" fillId="16" borderId="0" xfId="111" applyFont="1" applyFill="1" applyAlignment="1" applyProtection="1">
      <alignment horizontal="left" indent="1"/>
    </xf>
    <xf numFmtId="0" fontId="28" fillId="16" borderId="0" xfId="111" applyFont="1" applyFill="1" applyAlignment="1" applyProtection="1"/>
    <xf numFmtId="3" fontId="3" fillId="0" borderId="7" xfId="0" applyNumberFormat="1" applyFont="1" applyFill="1" applyBorder="1" applyAlignment="1">
      <alignment horizontal="right" vertical="center"/>
    </xf>
    <xf numFmtId="0" fontId="32" fillId="0" borderId="0" xfId="111" applyFont="1" applyAlignment="1">
      <alignment horizontal="center" vertical="center"/>
    </xf>
    <xf numFmtId="9" fontId="5" fillId="0" borderId="0" xfId="1" applyFont="1" applyBorder="1"/>
    <xf numFmtId="0" fontId="14" fillId="16" borderId="0" xfId="0" applyNumberFormat="1" applyFont="1" applyFill="1" applyBorder="1" applyAlignment="1">
      <alignment horizontal="center" vertical="center"/>
    </xf>
    <xf numFmtId="0" fontId="3" fillId="17" borderId="5" xfId="0" applyNumberFormat="1" applyFont="1" applyFill="1" applyBorder="1" applyAlignment="1">
      <alignment horizontal="center" vertical="center"/>
    </xf>
    <xf numFmtId="0" fontId="3" fillId="17" borderId="8" xfId="0" applyNumberFormat="1" applyFont="1" applyFill="1" applyBorder="1" applyAlignment="1">
      <alignment horizontal="center" vertical="center"/>
    </xf>
    <xf numFmtId="3" fontId="3" fillId="17" borderId="2" xfId="0" applyNumberFormat="1" applyFont="1" applyFill="1" applyBorder="1" applyAlignment="1">
      <alignment horizontal="center" vertical="center"/>
    </xf>
    <xf numFmtId="3" fontId="10" fillId="16" borderId="0" xfId="0" applyNumberFormat="1" applyFont="1" applyFill="1" applyBorder="1" applyAlignment="1">
      <alignment horizontal="center" vertical="top"/>
    </xf>
    <xf numFmtId="0" fontId="7" fillId="16" borderId="0" xfId="0" applyFont="1" applyFill="1" applyBorder="1"/>
    <xf numFmtId="3" fontId="5" fillId="16" borderId="0" xfId="0" applyNumberFormat="1" applyFont="1" applyFill="1" applyBorder="1" applyAlignment="1">
      <alignment horizontal="left"/>
    </xf>
    <xf numFmtId="3" fontId="5" fillId="2" borderId="9" xfId="0" applyNumberFormat="1" applyFont="1" applyFill="1" applyBorder="1" applyAlignment="1">
      <alignment horizontal="right" vertical="center"/>
    </xf>
    <xf numFmtId="3" fontId="5" fillId="2" borderId="1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3" fillId="17" borderId="13" xfId="0" applyNumberFormat="1" applyFont="1" applyFill="1" applyBorder="1" applyAlignment="1">
      <alignment horizontal="center" vertical="center"/>
    </xf>
    <xf numFmtId="9" fontId="5" fillId="2" borderId="14" xfId="1" applyFont="1" applyFill="1" applyBorder="1" applyAlignment="1">
      <alignment horizontal="center" vertical="center"/>
    </xf>
    <xf numFmtId="9" fontId="5" fillId="0" borderId="14" xfId="1" applyFont="1" applyFill="1" applyBorder="1" applyAlignment="1">
      <alignment horizontal="center" vertical="center"/>
    </xf>
    <xf numFmtId="3" fontId="6" fillId="8" borderId="10" xfId="0" applyNumberFormat="1" applyFont="1" applyFill="1" applyBorder="1" applyAlignment="1">
      <alignment horizontal="center"/>
    </xf>
    <xf numFmtId="3" fontId="6" fillId="8" borderId="11" xfId="0" applyNumberFormat="1" applyFont="1" applyFill="1" applyBorder="1" applyAlignment="1">
      <alignment horizontal="center"/>
    </xf>
    <xf numFmtId="9" fontId="3" fillId="16" borderId="0" xfId="1" applyFont="1" applyFill="1" applyBorder="1" applyAlignment="1">
      <alignment horizontal="center" vertical="top"/>
    </xf>
    <xf numFmtId="9" fontId="4" fillId="16" borderId="0" xfId="1" applyFont="1" applyFill="1" applyBorder="1" applyAlignment="1">
      <alignment horizontal="center" vertical="top"/>
    </xf>
    <xf numFmtId="0" fontId="14" fillId="16" borderId="0" xfId="0" applyNumberFormat="1" applyFont="1" applyFill="1" applyBorder="1" applyAlignment="1">
      <alignment horizontal="center" vertical="center"/>
    </xf>
    <xf numFmtId="3" fontId="8" fillId="0" borderId="4" xfId="0" applyNumberFormat="1" applyFont="1" applyFill="1" applyBorder="1" applyAlignment="1">
      <alignment vertical="center"/>
    </xf>
    <xf numFmtId="3" fontId="6" fillId="0" borderId="4" xfId="0" applyNumberFormat="1" applyFont="1" applyFill="1" applyBorder="1" applyAlignment="1">
      <alignment vertical="center"/>
    </xf>
    <xf numFmtId="3" fontId="6" fillId="8" borderId="4" xfId="0" applyNumberFormat="1" applyFont="1" applyFill="1" applyBorder="1" applyAlignment="1">
      <alignment vertical="center"/>
    </xf>
    <xf numFmtId="3" fontId="3" fillId="8" borderId="4" xfId="0" applyNumberFormat="1" applyFont="1" applyFill="1" applyBorder="1" applyAlignment="1">
      <alignment horizontal="right" vertical="center"/>
    </xf>
    <xf numFmtId="3" fontId="3" fillId="8" borderId="0" xfId="0" applyNumberFormat="1" applyFont="1" applyFill="1" applyBorder="1" applyAlignment="1">
      <alignment horizontal="right" vertical="center"/>
    </xf>
    <xf numFmtId="3" fontId="3" fillId="8" borderId="9" xfId="0" applyNumberFormat="1" applyFont="1" applyFill="1" applyBorder="1" applyAlignment="1">
      <alignment horizontal="center"/>
    </xf>
    <xf numFmtId="3" fontId="3" fillId="8" borderId="10" xfId="0" applyNumberFormat="1" applyFont="1" applyFill="1" applyBorder="1" applyAlignment="1">
      <alignment horizontal="center"/>
    </xf>
    <xf numFmtId="3" fontId="3" fillId="8" borderId="11" xfId="0" applyNumberFormat="1" applyFont="1" applyFill="1" applyBorder="1" applyAlignment="1">
      <alignment horizontal="center"/>
    </xf>
    <xf numFmtId="3" fontId="5" fillId="2" borderId="0" xfId="1" applyNumberFormat="1" applyFont="1" applyFill="1" applyBorder="1" applyAlignment="1">
      <alignment horizontal="center" vertical="center"/>
    </xf>
    <xf numFmtId="3" fontId="5" fillId="0" borderId="0" xfId="1" applyNumberFormat="1" applyFont="1" applyFill="1" applyBorder="1" applyAlignment="1">
      <alignment horizontal="center" vertical="center"/>
    </xf>
    <xf numFmtId="3" fontId="5" fillId="2" borderId="4" xfId="1" applyNumberFormat="1" applyFont="1" applyFill="1" applyBorder="1" applyAlignment="1">
      <alignment horizontal="center" vertical="center"/>
    </xf>
    <xf numFmtId="9" fontId="5" fillId="2" borderId="3" xfId="1" applyFont="1" applyFill="1" applyBorder="1" applyAlignment="1">
      <alignment horizontal="center" vertical="center"/>
    </xf>
    <xf numFmtId="3" fontId="5" fillId="0" borderId="4" xfId="1" applyNumberFormat="1" applyFont="1" applyFill="1" applyBorder="1" applyAlignment="1">
      <alignment horizontal="center" vertical="center"/>
    </xf>
    <xf numFmtId="9" fontId="5" fillId="0" borderId="3" xfId="1" applyFont="1" applyFill="1" applyBorder="1" applyAlignment="1">
      <alignment horizontal="center" vertical="center"/>
    </xf>
    <xf numFmtId="3" fontId="3" fillId="0" borderId="6" xfId="1" applyNumberFormat="1" applyFont="1" applyFill="1" applyBorder="1" applyAlignment="1">
      <alignment horizontal="center" vertical="center"/>
    </xf>
    <xf numFmtId="3" fontId="5" fillId="8" borderId="0"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9" fontId="3" fillId="0" borderId="0" xfId="1" applyFont="1" applyBorder="1"/>
    <xf numFmtId="0" fontId="14" fillId="16" borderId="0" xfId="0"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9" fontId="3" fillId="0" borderId="15" xfId="1" applyFont="1" applyFill="1" applyBorder="1" applyAlignment="1">
      <alignment horizontal="center" vertical="center"/>
    </xf>
    <xf numFmtId="3" fontId="6" fillId="8" borderId="9" xfId="0" applyNumberFormat="1" applyFont="1" applyFill="1" applyBorder="1" applyAlignment="1">
      <alignment horizontal="center"/>
    </xf>
    <xf numFmtId="9" fontId="3" fillId="0" borderId="16" xfId="1" applyFont="1" applyFill="1" applyBorder="1" applyAlignment="1">
      <alignment horizontal="center" vertical="center"/>
    </xf>
    <xf numFmtId="3" fontId="6" fillId="0" borderId="16" xfId="0" applyNumberFormat="1" applyFont="1" applyBorder="1" applyAlignment="1">
      <alignment vertical="center"/>
    </xf>
    <xf numFmtId="3" fontId="8" fillId="2" borderId="14" xfId="0" applyNumberFormat="1" applyFont="1" applyFill="1" applyBorder="1" applyAlignment="1">
      <alignment vertical="center"/>
    </xf>
    <xf numFmtId="3" fontId="8" fillId="0" borderId="14" xfId="0" applyNumberFormat="1" applyFont="1" applyBorder="1" applyAlignment="1">
      <alignment vertical="center"/>
    </xf>
    <xf numFmtId="3" fontId="8" fillId="8" borderId="14" xfId="0" applyNumberFormat="1" applyFont="1" applyFill="1" applyBorder="1" applyAlignment="1">
      <alignment vertical="center"/>
    </xf>
    <xf numFmtId="0" fontId="5" fillId="0" borderId="14" xfId="0" applyFont="1" applyBorder="1" applyAlignment="1">
      <alignment vertical="center"/>
    </xf>
    <xf numFmtId="0" fontId="6" fillId="0" borderId="14" xfId="0" applyFont="1" applyBorder="1" applyAlignment="1">
      <alignment vertical="center"/>
    </xf>
    <xf numFmtId="0" fontId="5" fillId="2" borderId="14" xfId="0" applyFont="1" applyFill="1" applyBorder="1" applyAlignment="1">
      <alignment vertical="center"/>
    </xf>
    <xf numFmtId="3" fontId="8" fillId="0" borderId="14" xfId="0" applyNumberFormat="1" applyFont="1" applyBorder="1" applyAlignment="1">
      <alignment horizontal="left" vertical="center"/>
    </xf>
    <xf numFmtId="3" fontId="8" fillId="2" borderId="14" xfId="0" applyNumberFormat="1" applyFont="1" applyFill="1" applyBorder="1" applyAlignment="1">
      <alignment horizontal="left" vertical="center"/>
    </xf>
    <xf numFmtId="3" fontId="8" fillId="2" borderId="17" xfId="0" applyNumberFormat="1" applyFont="1" applyFill="1" applyBorder="1" applyAlignment="1">
      <alignment horizontal="left" vertical="center"/>
    </xf>
    <xf numFmtId="3" fontId="5" fillId="2" borderId="18" xfId="0" applyNumberFormat="1" applyFont="1" applyFill="1" applyBorder="1" applyAlignment="1">
      <alignment horizontal="right" vertical="center"/>
    </xf>
    <xf numFmtId="0" fontId="35" fillId="16" borderId="0" xfId="111" applyFont="1" applyFill="1" applyAlignment="1" applyProtection="1">
      <alignment horizontal="left" indent="1"/>
    </xf>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0" fontId="3" fillId="17" borderId="2" xfId="0" applyNumberFormat="1" applyFont="1" applyFill="1" applyBorder="1" applyAlignment="1">
      <alignment horizontal="center" vertical="center"/>
    </xf>
    <xf numFmtId="3" fontId="5" fillId="8" borderId="4" xfId="0" applyNumberFormat="1" applyFont="1" applyFill="1" applyBorder="1" applyAlignment="1">
      <alignment horizontal="right" vertical="center"/>
    </xf>
    <xf numFmtId="0" fontId="5" fillId="0" borderId="4" xfId="0" applyFont="1" applyFill="1" applyBorder="1" applyAlignment="1">
      <alignment vertical="center"/>
    </xf>
    <xf numFmtId="3" fontId="5" fillId="2" borderId="4" xfId="0" applyNumberFormat="1" applyFont="1" applyFill="1" applyBorder="1" applyAlignment="1">
      <alignment vertical="center"/>
    </xf>
    <xf numFmtId="2" fontId="0" fillId="0" borderId="0" xfId="1" applyNumberFormat="1" applyFont="1"/>
    <xf numFmtId="169" fontId="3" fillId="0" borderId="0" xfId="1" applyNumberFormat="1" applyFont="1" applyBorder="1"/>
    <xf numFmtId="2" fontId="0" fillId="0" borderId="0" xfId="0" applyNumberFormat="1"/>
    <xf numFmtId="9" fontId="5" fillId="0" borderId="0" xfId="1" applyNumberFormat="1" applyFont="1" applyBorder="1"/>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9" fontId="3" fillId="16" borderId="0" xfId="1" applyFont="1" applyFill="1" applyBorder="1"/>
    <xf numFmtId="0" fontId="14" fillId="16" borderId="0" xfId="0" applyNumberFormat="1" applyFont="1" applyFill="1" applyBorder="1" applyAlignment="1">
      <alignment horizontal="center" vertical="center"/>
    </xf>
    <xf numFmtId="3" fontId="36" fillId="16" borderId="0" xfId="0" applyNumberFormat="1" applyFont="1" applyFill="1" applyBorder="1"/>
    <xf numFmtId="3" fontId="37" fillId="16" borderId="0" xfId="0" applyNumberFormat="1" applyFont="1" applyFill="1" applyBorder="1" applyAlignment="1">
      <alignment horizontal="center" vertical="center"/>
    </xf>
    <xf numFmtId="3" fontId="36" fillId="16" borderId="0" xfId="0" applyNumberFormat="1" applyFont="1" applyFill="1"/>
    <xf numFmtId="0" fontId="36" fillId="16" borderId="0" xfId="0" applyFont="1" applyFill="1" applyBorder="1"/>
    <xf numFmtId="0" fontId="36" fillId="16" borderId="0" xfId="0" applyFont="1" applyFill="1"/>
    <xf numFmtId="3" fontId="8" fillId="16" borderId="4" xfId="0" applyNumberFormat="1" applyFont="1" applyFill="1" applyBorder="1" applyAlignment="1">
      <alignment vertical="center"/>
    </xf>
    <xf numFmtId="3" fontId="3" fillId="17" borderId="8" xfId="0" applyNumberFormat="1" applyFont="1" applyFill="1" applyBorder="1" applyAlignment="1">
      <alignment horizontal="center" vertical="center"/>
    </xf>
    <xf numFmtId="3" fontId="3" fillId="0" borderId="15" xfId="0" applyNumberFormat="1" applyFont="1" applyFill="1" applyBorder="1" applyAlignment="1">
      <alignment horizontal="right" vertical="center"/>
    </xf>
    <xf numFmtId="3" fontId="3" fillId="8" borderId="3" xfId="0" applyNumberFormat="1" applyFont="1" applyFill="1" applyBorder="1" applyAlignment="1">
      <alignment horizontal="right" vertical="center"/>
    </xf>
    <xf numFmtId="9" fontId="5" fillId="18" borderId="14" xfId="1" applyFont="1" applyFill="1" applyBorder="1" applyAlignment="1">
      <alignment horizontal="center" vertical="center"/>
    </xf>
    <xf numFmtId="3" fontId="5" fillId="18" borderId="4" xfId="1" applyNumberFormat="1" applyFont="1" applyFill="1" applyBorder="1" applyAlignment="1">
      <alignment horizontal="center" vertical="center"/>
    </xf>
    <xf numFmtId="3" fontId="5" fillId="18" borderId="0" xfId="1" applyNumberFormat="1" applyFont="1" applyFill="1" applyBorder="1" applyAlignment="1">
      <alignment horizontal="center" vertical="center"/>
    </xf>
    <xf numFmtId="9" fontId="5" fillId="18" borderId="3" xfId="1" applyFont="1" applyFill="1" applyBorder="1" applyAlignment="1">
      <alignment horizontal="center" vertical="center"/>
    </xf>
    <xf numFmtId="0" fontId="14" fillId="16" borderId="0" xfId="0" applyNumberFormat="1" applyFont="1" applyFill="1" applyBorder="1" applyAlignment="1">
      <alignment horizontal="center" vertical="center"/>
    </xf>
    <xf numFmtId="3" fontId="5" fillId="0" borderId="9" xfId="0" applyNumberFormat="1" applyFont="1" applyFill="1" applyBorder="1" applyAlignment="1">
      <alignment horizontal="left" vertical="center"/>
    </xf>
    <xf numFmtId="3" fontId="5" fillId="0" borderId="9"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4" fontId="5" fillId="0" borderId="0" xfId="0" applyNumberFormat="1" applyFont="1" applyFill="1" applyBorder="1"/>
    <xf numFmtId="9" fontId="5" fillId="0" borderId="17" xfId="1" applyFont="1" applyFill="1" applyBorder="1" applyAlignment="1">
      <alignment horizontal="center" vertical="center"/>
    </xf>
    <xf numFmtId="3" fontId="5" fillId="0" borderId="9" xfId="1" applyNumberFormat="1" applyFont="1" applyFill="1" applyBorder="1" applyAlignment="1">
      <alignment horizontal="center" vertical="center"/>
    </xf>
    <xf numFmtId="3" fontId="5" fillId="0" borderId="10" xfId="1" applyNumberFormat="1" applyFont="1" applyFill="1" applyBorder="1" applyAlignment="1">
      <alignment horizontal="center" vertical="center"/>
    </xf>
    <xf numFmtId="9" fontId="5" fillId="0" borderId="11" xfId="1" applyFont="1" applyFill="1" applyBorder="1" applyAlignment="1">
      <alignment horizontal="center" vertical="center"/>
    </xf>
    <xf numFmtId="3" fontId="3" fillId="8" borderId="6" xfId="0" applyNumberFormat="1" applyFont="1" applyFill="1" applyBorder="1" applyAlignment="1">
      <alignment horizontal="center"/>
    </xf>
    <xf numFmtId="3" fontId="3" fillId="8" borderId="7" xfId="0" applyNumberFormat="1" applyFont="1" applyFill="1" applyBorder="1" applyAlignment="1">
      <alignment horizontal="center"/>
    </xf>
    <xf numFmtId="3" fontId="3" fillId="8" borderId="15" xfId="0" applyNumberFormat="1" applyFont="1" applyFill="1" applyBorder="1" applyAlignment="1">
      <alignment horizont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3" fontId="6" fillId="8" borderId="6" xfId="0" applyNumberFormat="1" applyFont="1" applyFill="1" applyBorder="1" applyAlignment="1">
      <alignment horizontal="center"/>
    </xf>
    <xf numFmtId="3" fontId="6" fillId="8" borderId="7" xfId="0" applyNumberFormat="1" applyFont="1" applyFill="1" applyBorder="1" applyAlignment="1">
      <alignment horizontal="center"/>
    </xf>
    <xf numFmtId="3" fontId="6" fillId="8" borderId="15" xfId="0" applyNumberFormat="1" applyFont="1" applyFill="1" applyBorder="1" applyAlignment="1">
      <alignment horizontal="center"/>
    </xf>
  </cellXfs>
  <cellStyles count="126">
    <cellStyle name="20% - Accent1 2" xfId="6"/>
    <cellStyle name="20% - Accent1 2 2" xfId="7"/>
    <cellStyle name="20% - Accent1 2 3" xfId="53"/>
    <cellStyle name="20% - Accent1 2 4" xfId="54"/>
    <cellStyle name="20% - Accent1 3" xfId="8"/>
    <cellStyle name="20% - Accent1 4" xfId="55"/>
    <cellStyle name="20% - Accent1 5" xfId="56"/>
    <cellStyle name="20% - Accent2 2" xfId="9"/>
    <cellStyle name="20% - Accent2 2 2" xfId="10"/>
    <cellStyle name="20% - Accent2 2 3" xfId="57"/>
    <cellStyle name="20% - Accent2 2 4" xfId="58"/>
    <cellStyle name="20% - Accent2 3" xfId="11"/>
    <cellStyle name="20% - Accent2 4" xfId="59"/>
    <cellStyle name="20% - Accent2 5" xfId="60"/>
    <cellStyle name="20% - Accent3 2" xfId="12"/>
    <cellStyle name="20% - Accent3 2 2" xfId="13"/>
    <cellStyle name="20% - Accent3 2 3" xfId="61"/>
    <cellStyle name="20% - Accent3 2 4" xfId="62"/>
    <cellStyle name="20% - Accent3 3" xfId="14"/>
    <cellStyle name="20% - Accent3 4" xfId="63"/>
    <cellStyle name="20% - Accent3 5" xfId="64"/>
    <cellStyle name="20% - Accent4 2" xfId="15"/>
    <cellStyle name="20% - Accent4 2 2" xfId="16"/>
    <cellStyle name="20% - Accent4 2 3" xfId="65"/>
    <cellStyle name="20% - Accent4 2 4" xfId="66"/>
    <cellStyle name="20% - Accent4 3" xfId="17"/>
    <cellStyle name="20% - Accent4 4" xfId="67"/>
    <cellStyle name="20% - Accent4 5" xfId="68"/>
    <cellStyle name="20% - Accent5 2" xfId="18"/>
    <cellStyle name="20% - Accent5 2 2" xfId="19"/>
    <cellStyle name="20% - Accent5 2 3" xfId="69"/>
    <cellStyle name="20% - Accent5 2 4" xfId="70"/>
    <cellStyle name="20% - Accent5 3" xfId="20"/>
    <cellStyle name="20% - Accent5 4" xfId="71"/>
    <cellStyle name="20% - Accent5 5" xfId="72"/>
    <cellStyle name="20% - Accent6 2" xfId="21"/>
    <cellStyle name="20% - Accent6 2 2" xfId="22"/>
    <cellStyle name="20% - Accent6 2 3" xfId="73"/>
    <cellStyle name="20% - Accent6 2 4" xfId="74"/>
    <cellStyle name="20% - Accent6 3" xfId="23"/>
    <cellStyle name="20% - Accent6 4" xfId="75"/>
    <cellStyle name="20% - Accent6 5" xfId="76"/>
    <cellStyle name="40% - Accent1 2" xfId="24"/>
    <cellStyle name="40% - Accent1 2 2" xfId="25"/>
    <cellStyle name="40% - Accent1 2 3" xfId="77"/>
    <cellStyle name="40% - Accent1 2 4" xfId="78"/>
    <cellStyle name="40% - Accent1 3" xfId="26"/>
    <cellStyle name="40% - Accent1 4" xfId="79"/>
    <cellStyle name="40% - Accent1 5" xfId="80"/>
    <cellStyle name="40% - Accent2 2" xfId="27"/>
    <cellStyle name="40% - Accent2 2 2" xfId="28"/>
    <cellStyle name="40% - Accent2 2 3" xfId="81"/>
    <cellStyle name="40% - Accent2 2 4" xfId="82"/>
    <cellStyle name="40% - Accent2 3" xfId="29"/>
    <cellStyle name="40% - Accent2 4" xfId="83"/>
    <cellStyle name="40% - Accent2 5" xfId="84"/>
    <cellStyle name="40% - Accent3 2" xfId="30"/>
    <cellStyle name="40% - Accent3 2 2" xfId="31"/>
    <cellStyle name="40% - Accent3 2 3" xfId="85"/>
    <cellStyle name="40% - Accent3 2 4" xfId="86"/>
    <cellStyle name="40% - Accent3 3" xfId="32"/>
    <cellStyle name="40% - Accent3 4" xfId="87"/>
    <cellStyle name="40% - Accent3 5" xfId="88"/>
    <cellStyle name="40% - Accent4 2" xfId="33"/>
    <cellStyle name="40% - Accent4 2 2" xfId="34"/>
    <cellStyle name="40% - Accent4 2 3" xfId="89"/>
    <cellStyle name="40% - Accent4 2 4" xfId="90"/>
    <cellStyle name="40% - Accent4 3" xfId="35"/>
    <cellStyle name="40% - Accent4 4" xfId="91"/>
    <cellStyle name="40% - Accent4 5" xfId="92"/>
    <cellStyle name="40% - Accent5 2" xfId="36"/>
    <cellStyle name="40% - Accent5 2 2" xfId="37"/>
    <cellStyle name="40% - Accent5 2 3" xfId="93"/>
    <cellStyle name="40% - Accent5 2 4" xfId="94"/>
    <cellStyle name="40% - Accent5 3" xfId="38"/>
    <cellStyle name="40% - Accent5 4" xfId="95"/>
    <cellStyle name="40% - Accent5 5" xfId="96"/>
    <cellStyle name="40% - Accent6 2" xfId="39"/>
    <cellStyle name="40% - Accent6 2 2" xfId="40"/>
    <cellStyle name="40% - Accent6 2 3" xfId="97"/>
    <cellStyle name="40% - Accent6 2 4" xfId="98"/>
    <cellStyle name="40% - Accent6 3" xfId="41"/>
    <cellStyle name="40% - Accent6 4" xfId="99"/>
    <cellStyle name="40% - Accent6 5" xfId="100"/>
    <cellStyle name="Comma" xfId="4"/>
    <cellStyle name="Comma [0]" xfId="5"/>
    <cellStyle name="Currency" xfId="2"/>
    <cellStyle name="Currency [0]" xfId="3"/>
    <cellStyle name="Hyperlink" xfId="111"/>
    <cellStyle name="Hyperlink 2" xfId="113"/>
    <cellStyle name="Neutral 2" xfId="114"/>
    <cellStyle name="Neutral 3" xfId="115"/>
    <cellStyle name="Normal" xfId="0" builtinId="0"/>
    <cellStyle name="Normal 2" xfId="42"/>
    <cellStyle name="Normal 2 2" xfId="43"/>
    <cellStyle name="Normal 2 2 2" xfId="116"/>
    <cellStyle name="Normal 2 2 3" xfId="117"/>
    <cellStyle name="Normal 2 2 4" xfId="118"/>
    <cellStyle name="Normal 2 2 5" xfId="119"/>
    <cellStyle name="Normal 2 2 6" xfId="120"/>
    <cellStyle name="Normal 2 2 7" xfId="121"/>
    <cellStyle name="Normal 2 3" xfId="44"/>
    <cellStyle name="Normal 2 4" xfId="101"/>
    <cellStyle name="Normal 2 5" xfId="102"/>
    <cellStyle name="Normal 3" xfId="45"/>
    <cellStyle name="Normal 3 2" xfId="46"/>
    <cellStyle name="Normal 3 3" xfId="103"/>
    <cellStyle name="Normal 3 4" xfId="104"/>
    <cellStyle name="Normal 3 5" xfId="122"/>
    <cellStyle name="Normal 3 6" xfId="123"/>
    <cellStyle name="Normal 4" xfId="47"/>
    <cellStyle name="Normal 4 2" xfId="48"/>
    <cellStyle name="Normal 4 3" xfId="105"/>
    <cellStyle name="Normal 4 4" xfId="106"/>
    <cellStyle name="Normal 5" xfId="112"/>
    <cellStyle name="Note 2" xfId="49"/>
    <cellStyle name="Note 2 2" xfId="50"/>
    <cellStyle name="Note 2 3" xfId="107"/>
    <cellStyle name="Note 2 4" xfId="108"/>
    <cellStyle name="Note 3" xfId="51"/>
    <cellStyle name="Note 3 2" xfId="52"/>
    <cellStyle name="Note 3 3" xfId="109"/>
    <cellStyle name="Note 3 4" xfId="110"/>
    <cellStyle name="Percent" xfId="1"/>
    <cellStyle name="Standard_FDI-Inflows" xfId="124"/>
    <cellStyle name="콤마 [0]_FDI-Inflows" xfId="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05.xml"/><Relationship Id="rId299" Type="http://schemas.openxmlformats.org/officeDocument/2006/relationships/customXml" Target="../customXml/item287.xml"/><Relationship Id="rId303" Type="http://schemas.openxmlformats.org/officeDocument/2006/relationships/customXml" Target="../customXml/item291.xml"/><Relationship Id="rId21" Type="http://schemas.openxmlformats.org/officeDocument/2006/relationships/customXml" Target="../customXml/item9.xml"/><Relationship Id="rId42" Type="http://schemas.openxmlformats.org/officeDocument/2006/relationships/customXml" Target="../customXml/item30.xml"/><Relationship Id="rId63" Type="http://schemas.openxmlformats.org/officeDocument/2006/relationships/customXml" Target="../customXml/item51.xml"/><Relationship Id="rId84" Type="http://schemas.openxmlformats.org/officeDocument/2006/relationships/customXml" Target="../customXml/item72.xml"/><Relationship Id="rId138" Type="http://schemas.openxmlformats.org/officeDocument/2006/relationships/customXml" Target="../customXml/item126.xml"/><Relationship Id="rId159" Type="http://schemas.openxmlformats.org/officeDocument/2006/relationships/customXml" Target="../customXml/item147.xml"/><Relationship Id="rId324" Type="http://schemas.openxmlformats.org/officeDocument/2006/relationships/customXml" Target="../customXml/item312.xml"/><Relationship Id="rId345" Type="http://schemas.openxmlformats.org/officeDocument/2006/relationships/customXml" Target="../customXml/item333.xml"/><Relationship Id="rId366" Type="http://schemas.openxmlformats.org/officeDocument/2006/relationships/customXml" Target="../customXml/item354.xml"/><Relationship Id="rId170" Type="http://schemas.openxmlformats.org/officeDocument/2006/relationships/customXml" Target="../customXml/item158.xml"/><Relationship Id="rId191" Type="http://schemas.openxmlformats.org/officeDocument/2006/relationships/customXml" Target="../customXml/item179.xml"/><Relationship Id="rId205" Type="http://schemas.openxmlformats.org/officeDocument/2006/relationships/customXml" Target="../customXml/item193.xml"/><Relationship Id="rId226" Type="http://schemas.openxmlformats.org/officeDocument/2006/relationships/customXml" Target="../customXml/item214.xml"/><Relationship Id="rId247" Type="http://schemas.openxmlformats.org/officeDocument/2006/relationships/customXml" Target="../customXml/item235.xml"/><Relationship Id="rId107" Type="http://schemas.openxmlformats.org/officeDocument/2006/relationships/customXml" Target="../customXml/item95.xml"/><Relationship Id="rId268" Type="http://schemas.openxmlformats.org/officeDocument/2006/relationships/customXml" Target="../customXml/item256.xml"/><Relationship Id="rId289" Type="http://schemas.openxmlformats.org/officeDocument/2006/relationships/customXml" Target="../customXml/item277.xml"/><Relationship Id="rId11" Type="http://schemas.openxmlformats.org/officeDocument/2006/relationships/sharedStrings" Target="sharedStrings.xml"/><Relationship Id="rId32" Type="http://schemas.openxmlformats.org/officeDocument/2006/relationships/customXml" Target="../customXml/item20.xml"/><Relationship Id="rId53" Type="http://schemas.openxmlformats.org/officeDocument/2006/relationships/customXml" Target="../customXml/item41.xml"/><Relationship Id="rId74" Type="http://schemas.openxmlformats.org/officeDocument/2006/relationships/customXml" Target="../customXml/item62.xml"/><Relationship Id="rId128" Type="http://schemas.openxmlformats.org/officeDocument/2006/relationships/customXml" Target="../customXml/item116.xml"/><Relationship Id="rId149" Type="http://schemas.openxmlformats.org/officeDocument/2006/relationships/customXml" Target="../customXml/item137.xml"/><Relationship Id="rId314" Type="http://schemas.openxmlformats.org/officeDocument/2006/relationships/customXml" Target="../customXml/item302.xml"/><Relationship Id="rId335" Type="http://schemas.openxmlformats.org/officeDocument/2006/relationships/customXml" Target="../customXml/item323.xml"/><Relationship Id="rId356" Type="http://schemas.openxmlformats.org/officeDocument/2006/relationships/customXml" Target="../customXml/item344.xml"/><Relationship Id="rId377" Type="http://schemas.openxmlformats.org/officeDocument/2006/relationships/customXml" Target="../customXml/item365.xml"/><Relationship Id="rId5" Type="http://schemas.openxmlformats.org/officeDocument/2006/relationships/worksheet" Target="worksheets/sheet5.xml"/><Relationship Id="rId95" Type="http://schemas.openxmlformats.org/officeDocument/2006/relationships/customXml" Target="../customXml/item83.xml"/><Relationship Id="rId160" Type="http://schemas.openxmlformats.org/officeDocument/2006/relationships/customXml" Target="../customXml/item148.xml"/><Relationship Id="rId181" Type="http://schemas.openxmlformats.org/officeDocument/2006/relationships/customXml" Target="../customXml/item169.xml"/><Relationship Id="rId216" Type="http://schemas.openxmlformats.org/officeDocument/2006/relationships/customXml" Target="../customXml/item204.xml"/><Relationship Id="rId237" Type="http://schemas.openxmlformats.org/officeDocument/2006/relationships/customXml" Target="../customXml/item225.xml"/><Relationship Id="rId258" Type="http://schemas.openxmlformats.org/officeDocument/2006/relationships/customXml" Target="../customXml/item246.xml"/><Relationship Id="rId279" Type="http://schemas.openxmlformats.org/officeDocument/2006/relationships/customXml" Target="../customXml/item267.xml"/><Relationship Id="rId22" Type="http://schemas.openxmlformats.org/officeDocument/2006/relationships/customXml" Target="../customXml/item10.xml"/><Relationship Id="rId43" Type="http://schemas.openxmlformats.org/officeDocument/2006/relationships/customXml" Target="../customXml/item31.xml"/><Relationship Id="rId64" Type="http://schemas.openxmlformats.org/officeDocument/2006/relationships/customXml" Target="../customXml/item52.xml"/><Relationship Id="rId118" Type="http://schemas.openxmlformats.org/officeDocument/2006/relationships/customXml" Target="../customXml/item106.xml"/><Relationship Id="rId139" Type="http://schemas.openxmlformats.org/officeDocument/2006/relationships/customXml" Target="../customXml/item127.xml"/><Relationship Id="rId290" Type="http://schemas.openxmlformats.org/officeDocument/2006/relationships/customXml" Target="../customXml/item278.xml"/><Relationship Id="rId304" Type="http://schemas.openxmlformats.org/officeDocument/2006/relationships/customXml" Target="../customXml/item292.xml"/><Relationship Id="rId325" Type="http://schemas.openxmlformats.org/officeDocument/2006/relationships/customXml" Target="../customXml/item313.xml"/><Relationship Id="rId346" Type="http://schemas.openxmlformats.org/officeDocument/2006/relationships/customXml" Target="../customXml/item334.xml"/><Relationship Id="rId367" Type="http://schemas.openxmlformats.org/officeDocument/2006/relationships/customXml" Target="../customXml/item355.xml"/><Relationship Id="rId85" Type="http://schemas.openxmlformats.org/officeDocument/2006/relationships/customXml" Target="../customXml/item73.xml"/><Relationship Id="rId150" Type="http://schemas.openxmlformats.org/officeDocument/2006/relationships/customXml" Target="../customXml/item138.xml"/><Relationship Id="rId171" Type="http://schemas.openxmlformats.org/officeDocument/2006/relationships/customXml" Target="../customXml/item159.xml"/><Relationship Id="rId192" Type="http://schemas.openxmlformats.org/officeDocument/2006/relationships/customXml" Target="../customXml/item180.xml"/><Relationship Id="rId206" Type="http://schemas.openxmlformats.org/officeDocument/2006/relationships/customXml" Target="../customXml/item194.xml"/><Relationship Id="rId227" Type="http://schemas.openxmlformats.org/officeDocument/2006/relationships/customXml" Target="../customXml/item215.xml"/><Relationship Id="rId248" Type="http://schemas.openxmlformats.org/officeDocument/2006/relationships/customXml" Target="../customXml/item236.xml"/><Relationship Id="rId269" Type="http://schemas.openxmlformats.org/officeDocument/2006/relationships/customXml" Target="../customXml/item257.xml"/><Relationship Id="rId12" Type="http://schemas.openxmlformats.org/officeDocument/2006/relationships/calcChain" Target="calcChain.xml"/><Relationship Id="rId33" Type="http://schemas.openxmlformats.org/officeDocument/2006/relationships/customXml" Target="../customXml/item21.xml"/><Relationship Id="rId108" Type="http://schemas.openxmlformats.org/officeDocument/2006/relationships/customXml" Target="../customXml/item96.xml"/><Relationship Id="rId129" Type="http://schemas.openxmlformats.org/officeDocument/2006/relationships/customXml" Target="../customXml/item117.xml"/><Relationship Id="rId280" Type="http://schemas.openxmlformats.org/officeDocument/2006/relationships/customXml" Target="../customXml/item268.xml"/><Relationship Id="rId315" Type="http://schemas.openxmlformats.org/officeDocument/2006/relationships/customXml" Target="../customXml/item303.xml"/><Relationship Id="rId336" Type="http://schemas.openxmlformats.org/officeDocument/2006/relationships/customXml" Target="../customXml/item324.xml"/><Relationship Id="rId357" Type="http://schemas.openxmlformats.org/officeDocument/2006/relationships/customXml" Target="../customXml/item345.xml"/><Relationship Id="rId54" Type="http://schemas.openxmlformats.org/officeDocument/2006/relationships/customXml" Target="../customXml/item42.xml"/><Relationship Id="rId75" Type="http://schemas.openxmlformats.org/officeDocument/2006/relationships/customXml" Target="../customXml/item63.xml"/><Relationship Id="rId96" Type="http://schemas.openxmlformats.org/officeDocument/2006/relationships/customXml" Target="../customXml/item84.xml"/><Relationship Id="rId140" Type="http://schemas.openxmlformats.org/officeDocument/2006/relationships/customXml" Target="../customXml/item128.xml"/><Relationship Id="rId161" Type="http://schemas.openxmlformats.org/officeDocument/2006/relationships/customXml" Target="../customXml/item149.xml"/><Relationship Id="rId182" Type="http://schemas.openxmlformats.org/officeDocument/2006/relationships/customXml" Target="../customXml/item170.xml"/><Relationship Id="rId217" Type="http://schemas.openxmlformats.org/officeDocument/2006/relationships/customXml" Target="../customXml/item205.xml"/><Relationship Id="rId378" Type="http://schemas.openxmlformats.org/officeDocument/2006/relationships/customXml" Target="../customXml/item366.xml"/><Relationship Id="rId6" Type="http://schemas.openxmlformats.org/officeDocument/2006/relationships/worksheet" Target="worksheets/sheet6.xml"/><Relationship Id="rId238" Type="http://schemas.openxmlformats.org/officeDocument/2006/relationships/customXml" Target="../customXml/item226.xml"/><Relationship Id="rId259" Type="http://schemas.openxmlformats.org/officeDocument/2006/relationships/customXml" Target="../customXml/item247.xml"/><Relationship Id="rId23" Type="http://schemas.openxmlformats.org/officeDocument/2006/relationships/customXml" Target="../customXml/item11.xml"/><Relationship Id="rId119" Type="http://schemas.openxmlformats.org/officeDocument/2006/relationships/customXml" Target="../customXml/item107.xml"/><Relationship Id="rId270" Type="http://schemas.openxmlformats.org/officeDocument/2006/relationships/customXml" Target="../customXml/item258.xml"/><Relationship Id="rId291" Type="http://schemas.openxmlformats.org/officeDocument/2006/relationships/customXml" Target="../customXml/item279.xml"/><Relationship Id="rId305" Type="http://schemas.openxmlformats.org/officeDocument/2006/relationships/customXml" Target="../customXml/item293.xml"/><Relationship Id="rId326" Type="http://schemas.openxmlformats.org/officeDocument/2006/relationships/customXml" Target="../customXml/item314.xml"/><Relationship Id="rId347" Type="http://schemas.openxmlformats.org/officeDocument/2006/relationships/customXml" Target="../customXml/item335.xml"/><Relationship Id="rId44" Type="http://schemas.openxmlformats.org/officeDocument/2006/relationships/customXml" Target="../customXml/item32.xml"/><Relationship Id="rId65" Type="http://schemas.openxmlformats.org/officeDocument/2006/relationships/customXml" Target="../customXml/item53.xml"/><Relationship Id="rId86" Type="http://schemas.openxmlformats.org/officeDocument/2006/relationships/customXml" Target="../customXml/item74.xml"/><Relationship Id="rId130" Type="http://schemas.openxmlformats.org/officeDocument/2006/relationships/customXml" Target="../customXml/item118.xml"/><Relationship Id="rId151" Type="http://schemas.openxmlformats.org/officeDocument/2006/relationships/customXml" Target="../customXml/item139.xml"/><Relationship Id="rId368" Type="http://schemas.openxmlformats.org/officeDocument/2006/relationships/customXml" Target="../customXml/item356.xml"/><Relationship Id="rId172" Type="http://schemas.openxmlformats.org/officeDocument/2006/relationships/customXml" Target="../customXml/item160.xml"/><Relationship Id="rId193" Type="http://schemas.openxmlformats.org/officeDocument/2006/relationships/customXml" Target="../customXml/item181.xml"/><Relationship Id="rId207" Type="http://schemas.openxmlformats.org/officeDocument/2006/relationships/customXml" Target="../customXml/item195.xml"/><Relationship Id="rId228" Type="http://schemas.openxmlformats.org/officeDocument/2006/relationships/customXml" Target="../customXml/item216.xml"/><Relationship Id="rId249" Type="http://schemas.openxmlformats.org/officeDocument/2006/relationships/customXml" Target="../customXml/item237.xml"/><Relationship Id="rId13" Type="http://schemas.openxmlformats.org/officeDocument/2006/relationships/customXml" Target="../customXml/item1.xml"/><Relationship Id="rId109" Type="http://schemas.openxmlformats.org/officeDocument/2006/relationships/customXml" Target="../customXml/item97.xml"/><Relationship Id="rId260" Type="http://schemas.openxmlformats.org/officeDocument/2006/relationships/customXml" Target="../customXml/item248.xml"/><Relationship Id="rId281" Type="http://schemas.openxmlformats.org/officeDocument/2006/relationships/customXml" Target="../customXml/item269.xml"/><Relationship Id="rId316" Type="http://schemas.openxmlformats.org/officeDocument/2006/relationships/customXml" Target="../customXml/item304.xml"/><Relationship Id="rId337" Type="http://schemas.openxmlformats.org/officeDocument/2006/relationships/customXml" Target="../customXml/item325.xml"/><Relationship Id="rId34" Type="http://schemas.openxmlformats.org/officeDocument/2006/relationships/customXml" Target="../customXml/item22.xml"/><Relationship Id="rId55" Type="http://schemas.openxmlformats.org/officeDocument/2006/relationships/customXml" Target="../customXml/item43.xml"/><Relationship Id="rId76" Type="http://schemas.openxmlformats.org/officeDocument/2006/relationships/customXml" Target="../customXml/item64.xml"/><Relationship Id="rId97" Type="http://schemas.openxmlformats.org/officeDocument/2006/relationships/customXml" Target="../customXml/item85.xml"/><Relationship Id="rId120" Type="http://schemas.openxmlformats.org/officeDocument/2006/relationships/customXml" Target="../customXml/item108.xml"/><Relationship Id="rId141" Type="http://schemas.openxmlformats.org/officeDocument/2006/relationships/customXml" Target="../customXml/item129.xml"/><Relationship Id="rId358" Type="http://schemas.openxmlformats.org/officeDocument/2006/relationships/customXml" Target="../customXml/item346.xml"/><Relationship Id="rId7" Type="http://schemas.openxmlformats.org/officeDocument/2006/relationships/worksheet" Target="worksheets/sheet7.xml"/><Relationship Id="rId162" Type="http://schemas.openxmlformats.org/officeDocument/2006/relationships/customXml" Target="../customXml/item150.xml"/><Relationship Id="rId183" Type="http://schemas.openxmlformats.org/officeDocument/2006/relationships/customXml" Target="../customXml/item171.xml"/><Relationship Id="rId218" Type="http://schemas.openxmlformats.org/officeDocument/2006/relationships/customXml" Target="../customXml/item206.xml"/><Relationship Id="rId239" Type="http://schemas.openxmlformats.org/officeDocument/2006/relationships/customXml" Target="../customXml/item227.xml"/><Relationship Id="rId250" Type="http://schemas.openxmlformats.org/officeDocument/2006/relationships/customXml" Target="../customXml/item238.xml"/><Relationship Id="rId271" Type="http://schemas.openxmlformats.org/officeDocument/2006/relationships/customXml" Target="../customXml/item259.xml"/><Relationship Id="rId292" Type="http://schemas.openxmlformats.org/officeDocument/2006/relationships/customXml" Target="../customXml/item280.xml"/><Relationship Id="rId306" Type="http://schemas.openxmlformats.org/officeDocument/2006/relationships/customXml" Target="../customXml/item294.xml"/><Relationship Id="rId24" Type="http://schemas.openxmlformats.org/officeDocument/2006/relationships/customXml" Target="../customXml/item12.xml"/><Relationship Id="rId45" Type="http://schemas.openxmlformats.org/officeDocument/2006/relationships/customXml" Target="../customXml/item33.xml"/><Relationship Id="rId66" Type="http://schemas.openxmlformats.org/officeDocument/2006/relationships/customXml" Target="../customXml/item54.xml"/><Relationship Id="rId87" Type="http://schemas.openxmlformats.org/officeDocument/2006/relationships/customXml" Target="../customXml/item75.xml"/><Relationship Id="rId110" Type="http://schemas.openxmlformats.org/officeDocument/2006/relationships/customXml" Target="../customXml/item98.xml"/><Relationship Id="rId131" Type="http://schemas.openxmlformats.org/officeDocument/2006/relationships/customXml" Target="../customXml/item119.xml"/><Relationship Id="rId327" Type="http://schemas.openxmlformats.org/officeDocument/2006/relationships/customXml" Target="../customXml/item315.xml"/><Relationship Id="rId348" Type="http://schemas.openxmlformats.org/officeDocument/2006/relationships/customXml" Target="../customXml/item336.xml"/><Relationship Id="rId369" Type="http://schemas.openxmlformats.org/officeDocument/2006/relationships/customXml" Target="../customXml/item357.xml"/><Relationship Id="rId152" Type="http://schemas.openxmlformats.org/officeDocument/2006/relationships/customXml" Target="../customXml/item140.xml"/><Relationship Id="rId173" Type="http://schemas.openxmlformats.org/officeDocument/2006/relationships/customXml" Target="../customXml/item161.xml"/><Relationship Id="rId194" Type="http://schemas.openxmlformats.org/officeDocument/2006/relationships/customXml" Target="../customXml/item182.xml"/><Relationship Id="rId208" Type="http://schemas.openxmlformats.org/officeDocument/2006/relationships/customXml" Target="../customXml/item196.xml"/><Relationship Id="rId229" Type="http://schemas.openxmlformats.org/officeDocument/2006/relationships/customXml" Target="../customXml/item217.xml"/><Relationship Id="rId240" Type="http://schemas.openxmlformats.org/officeDocument/2006/relationships/customXml" Target="../customXml/item228.xml"/><Relationship Id="rId261" Type="http://schemas.openxmlformats.org/officeDocument/2006/relationships/customXml" Target="../customXml/item249.xml"/><Relationship Id="rId14" Type="http://schemas.openxmlformats.org/officeDocument/2006/relationships/customXml" Target="../customXml/item2.xml"/><Relationship Id="rId35" Type="http://schemas.openxmlformats.org/officeDocument/2006/relationships/customXml" Target="../customXml/item23.xml"/><Relationship Id="rId56" Type="http://schemas.openxmlformats.org/officeDocument/2006/relationships/customXml" Target="../customXml/item44.xml"/><Relationship Id="rId77" Type="http://schemas.openxmlformats.org/officeDocument/2006/relationships/customXml" Target="../customXml/item65.xml"/><Relationship Id="rId100" Type="http://schemas.openxmlformats.org/officeDocument/2006/relationships/customXml" Target="../customXml/item88.xml"/><Relationship Id="rId282" Type="http://schemas.openxmlformats.org/officeDocument/2006/relationships/customXml" Target="../customXml/item270.xml"/><Relationship Id="rId317" Type="http://schemas.openxmlformats.org/officeDocument/2006/relationships/customXml" Target="../customXml/item305.xml"/><Relationship Id="rId338" Type="http://schemas.openxmlformats.org/officeDocument/2006/relationships/customXml" Target="../customXml/item326.xml"/><Relationship Id="rId359" Type="http://schemas.openxmlformats.org/officeDocument/2006/relationships/customXml" Target="../customXml/item347.xml"/><Relationship Id="rId8" Type="http://schemas.openxmlformats.org/officeDocument/2006/relationships/worksheet" Target="worksheets/sheet8.xml"/><Relationship Id="rId98" Type="http://schemas.openxmlformats.org/officeDocument/2006/relationships/customXml" Target="../customXml/item86.xml"/><Relationship Id="rId121" Type="http://schemas.openxmlformats.org/officeDocument/2006/relationships/customXml" Target="../customXml/item109.xml"/><Relationship Id="rId142" Type="http://schemas.openxmlformats.org/officeDocument/2006/relationships/customXml" Target="../customXml/item130.xml"/><Relationship Id="rId163" Type="http://schemas.openxmlformats.org/officeDocument/2006/relationships/customXml" Target="../customXml/item151.xml"/><Relationship Id="rId184" Type="http://schemas.openxmlformats.org/officeDocument/2006/relationships/customXml" Target="../customXml/item172.xml"/><Relationship Id="rId219" Type="http://schemas.openxmlformats.org/officeDocument/2006/relationships/customXml" Target="../customXml/item207.xml"/><Relationship Id="rId370" Type="http://schemas.openxmlformats.org/officeDocument/2006/relationships/customXml" Target="../customXml/item358.xml"/><Relationship Id="rId230" Type="http://schemas.openxmlformats.org/officeDocument/2006/relationships/customXml" Target="../customXml/item218.xml"/><Relationship Id="rId251" Type="http://schemas.openxmlformats.org/officeDocument/2006/relationships/customXml" Target="../customXml/item239.xml"/><Relationship Id="rId25" Type="http://schemas.openxmlformats.org/officeDocument/2006/relationships/customXml" Target="../customXml/item13.xml"/><Relationship Id="rId46" Type="http://schemas.openxmlformats.org/officeDocument/2006/relationships/customXml" Target="../customXml/item34.xml"/><Relationship Id="rId67" Type="http://schemas.openxmlformats.org/officeDocument/2006/relationships/customXml" Target="../customXml/item55.xml"/><Relationship Id="rId272" Type="http://schemas.openxmlformats.org/officeDocument/2006/relationships/customXml" Target="../customXml/item260.xml"/><Relationship Id="rId293" Type="http://schemas.openxmlformats.org/officeDocument/2006/relationships/customXml" Target="../customXml/item281.xml"/><Relationship Id="rId307" Type="http://schemas.openxmlformats.org/officeDocument/2006/relationships/customXml" Target="../customXml/item295.xml"/><Relationship Id="rId328" Type="http://schemas.openxmlformats.org/officeDocument/2006/relationships/customXml" Target="../customXml/item316.xml"/><Relationship Id="rId349" Type="http://schemas.openxmlformats.org/officeDocument/2006/relationships/customXml" Target="../customXml/item337.xml"/><Relationship Id="rId88" Type="http://schemas.openxmlformats.org/officeDocument/2006/relationships/customXml" Target="../customXml/item76.xml"/><Relationship Id="rId111" Type="http://schemas.openxmlformats.org/officeDocument/2006/relationships/customXml" Target="../customXml/item99.xml"/><Relationship Id="rId132" Type="http://schemas.openxmlformats.org/officeDocument/2006/relationships/customXml" Target="../customXml/item120.xml"/><Relationship Id="rId153" Type="http://schemas.openxmlformats.org/officeDocument/2006/relationships/customXml" Target="../customXml/item141.xml"/><Relationship Id="rId174" Type="http://schemas.openxmlformats.org/officeDocument/2006/relationships/customXml" Target="../customXml/item162.xml"/><Relationship Id="rId195" Type="http://schemas.openxmlformats.org/officeDocument/2006/relationships/customXml" Target="../customXml/item183.xml"/><Relationship Id="rId209" Type="http://schemas.openxmlformats.org/officeDocument/2006/relationships/customXml" Target="../customXml/item197.xml"/><Relationship Id="rId360" Type="http://schemas.openxmlformats.org/officeDocument/2006/relationships/customXml" Target="../customXml/item348.xml"/><Relationship Id="rId220" Type="http://schemas.openxmlformats.org/officeDocument/2006/relationships/customXml" Target="../customXml/item208.xml"/><Relationship Id="rId241" Type="http://schemas.openxmlformats.org/officeDocument/2006/relationships/customXml" Target="../customXml/item229.xml"/><Relationship Id="rId15" Type="http://schemas.openxmlformats.org/officeDocument/2006/relationships/customXml" Target="../customXml/item3.xml"/><Relationship Id="rId36" Type="http://schemas.openxmlformats.org/officeDocument/2006/relationships/customXml" Target="../customXml/item24.xml"/><Relationship Id="rId57" Type="http://schemas.openxmlformats.org/officeDocument/2006/relationships/customXml" Target="../customXml/item45.xml"/><Relationship Id="rId262" Type="http://schemas.openxmlformats.org/officeDocument/2006/relationships/customXml" Target="../customXml/item250.xml"/><Relationship Id="rId283" Type="http://schemas.openxmlformats.org/officeDocument/2006/relationships/customXml" Target="../customXml/item271.xml"/><Relationship Id="rId318" Type="http://schemas.openxmlformats.org/officeDocument/2006/relationships/customXml" Target="../customXml/item306.xml"/><Relationship Id="rId339" Type="http://schemas.openxmlformats.org/officeDocument/2006/relationships/customXml" Target="../customXml/item327.xml"/><Relationship Id="rId78" Type="http://schemas.openxmlformats.org/officeDocument/2006/relationships/customXml" Target="../customXml/item66.xml"/><Relationship Id="rId99" Type="http://schemas.openxmlformats.org/officeDocument/2006/relationships/customXml" Target="../customXml/item87.xml"/><Relationship Id="rId101" Type="http://schemas.openxmlformats.org/officeDocument/2006/relationships/customXml" Target="../customXml/item89.xml"/><Relationship Id="rId122" Type="http://schemas.openxmlformats.org/officeDocument/2006/relationships/customXml" Target="../customXml/item110.xml"/><Relationship Id="rId143" Type="http://schemas.openxmlformats.org/officeDocument/2006/relationships/customXml" Target="../customXml/item131.xml"/><Relationship Id="rId164" Type="http://schemas.openxmlformats.org/officeDocument/2006/relationships/customXml" Target="../customXml/item152.xml"/><Relationship Id="rId185" Type="http://schemas.openxmlformats.org/officeDocument/2006/relationships/customXml" Target="../customXml/item173.xml"/><Relationship Id="rId350" Type="http://schemas.openxmlformats.org/officeDocument/2006/relationships/customXml" Target="../customXml/item338.xml"/><Relationship Id="rId371" Type="http://schemas.openxmlformats.org/officeDocument/2006/relationships/customXml" Target="../customXml/item359.xml"/><Relationship Id="rId4" Type="http://schemas.openxmlformats.org/officeDocument/2006/relationships/worksheet" Target="worksheets/sheet4.xml"/><Relationship Id="rId9" Type="http://schemas.openxmlformats.org/officeDocument/2006/relationships/theme" Target="theme/theme1.xml"/><Relationship Id="rId180" Type="http://schemas.openxmlformats.org/officeDocument/2006/relationships/customXml" Target="../customXml/item168.xml"/><Relationship Id="rId210" Type="http://schemas.openxmlformats.org/officeDocument/2006/relationships/customXml" Target="../customXml/item198.xml"/><Relationship Id="rId215" Type="http://schemas.openxmlformats.org/officeDocument/2006/relationships/customXml" Target="../customXml/item203.xml"/><Relationship Id="rId236" Type="http://schemas.openxmlformats.org/officeDocument/2006/relationships/customXml" Target="../customXml/item224.xml"/><Relationship Id="rId257" Type="http://schemas.openxmlformats.org/officeDocument/2006/relationships/customXml" Target="../customXml/item245.xml"/><Relationship Id="rId278" Type="http://schemas.openxmlformats.org/officeDocument/2006/relationships/customXml" Target="../customXml/item266.xml"/><Relationship Id="rId26" Type="http://schemas.openxmlformats.org/officeDocument/2006/relationships/customXml" Target="../customXml/item14.xml"/><Relationship Id="rId231" Type="http://schemas.openxmlformats.org/officeDocument/2006/relationships/customXml" Target="../customXml/item219.xml"/><Relationship Id="rId252" Type="http://schemas.openxmlformats.org/officeDocument/2006/relationships/customXml" Target="../customXml/item240.xml"/><Relationship Id="rId273" Type="http://schemas.openxmlformats.org/officeDocument/2006/relationships/customXml" Target="../customXml/item261.xml"/><Relationship Id="rId294" Type="http://schemas.openxmlformats.org/officeDocument/2006/relationships/customXml" Target="../customXml/item282.xml"/><Relationship Id="rId308" Type="http://schemas.openxmlformats.org/officeDocument/2006/relationships/customXml" Target="../customXml/item296.xml"/><Relationship Id="rId329" Type="http://schemas.openxmlformats.org/officeDocument/2006/relationships/customXml" Target="../customXml/item317.xml"/><Relationship Id="rId47" Type="http://schemas.openxmlformats.org/officeDocument/2006/relationships/customXml" Target="../customXml/item35.xml"/><Relationship Id="rId68" Type="http://schemas.openxmlformats.org/officeDocument/2006/relationships/customXml" Target="../customXml/item56.xml"/><Relationship Id="rId89" Type="http://schemas.openxmlformats.org/officeDocument/2006/relationships/customXml" Target="../customXml/item77.xml"/><Relationship Id="rId112" Type="http://schemas.openxmlformats.org/officeDocument/2006/relationships/customXml" Target="../customXml/item100.xml"/><Relationship Id="rId133" Type="http://schemas.openxmlformats.org/officeDocument/2006/relationships/customXml" Target="../customXml/item121.xml"/><Relationship Id="rId154" Type="http://schemas.openxmlformats.org/officeDocument/2006/relationships/customXml" Target="../customXml/item142.xml"/><Relationship Id="rId175" Type="http://schemas.openxmlformats.org/officeDocument/2006/relationships/customXml" Target="../customXml/item163.xml"/><Relationship Id="rId340" Type="http://schemas.openxmlformats.org/officeDocument/2006/relationships/customXml" Target="../customXml/item328.xml"/><Relationship Id="rId361" Type="http://schemas.openxmlformats.org/officeDocument/2006/relationships/customXml" Target="../customXml/item349.xml"/><Relationship Id="rId196" Type="http://schemas.openxmlformats.org/officeDocument/2006/relationships/customXml" Target="../customXml/item184.xml"/><Relationship Id="rId200" Type="http://schemas.openxmlformats.org/officeDocument/2006/relationships/customXml" Target="../customXml/item188.xml"/><Relationship Id="rId16" Type="http://schemas.openxmlformats.org/officeDocument/2006/relationships/customXml" Target="../customXml/item4.xml"/><Relationship Id="rId221" Type="http://schemas.openxmlformats.org/officeDocument/2006/relationships/customXml" Target="../customXml/item209.xml"/><Relationship Id="rId242" Type="http://schemas.openxmlformats.org/officeDocument/2006/relationships/customXml" Target="../customXml/item230.xml"/><Relationship Id="rId263" Type="http://schemas.openxmlformats.org/officeDocument/2006/relationships/customXml" Target="../customXml/item251.xml"/><Relationship Id="rId284" Type="http://schemas.openxmlformats.org/officeDocument/2006/relationships/customXml" Target="../customXml/item272.xml"/><Relationship Id="rId319" Type="http://schemas.openxmlformats.org/officeDocument/2006/relationships/customXml" Target="../customXml/item307.xml"/><Relationship Id="rId37" Type="http://schemas.openxmlformats.org/officeDocument/2006/relationships/customXml" Target="../customXml/item25.xml"/><Relationship Id="rId58" Type="http://schemas.openxmlformats.org/officeDocument/2006/relationships/customXml" Target="../customXml/item46.xml"/><Relationship Id="rId79" Type="http://schemas.openxmlformats.org/officeDocument/2006/relationships/customXml" Target="../customXml/item67.xml"/><Relationship Id="rId102" Type="http://schemas.openxmlformats.org/officeDocument/2006/relationships/customXml" Target="../customXml/item90.xml"/><Relationship Id="rId123" Type="http://schemas.openxmlformats.org/officeDocument/2006/relationships/customXml" Target="../customXml/item111.xml"/><Relationship Id="rId144" Type="http://schemas.openxmlformats.org/officeDocument/2006/relationships/customXml" Target="../customXml/item132.xml"/><Relationship Id="rId330" Type="http://schemas.openxmlformats.org/officeDocument/2006/relationships/customXml" Target="../customXml/item318.xml"/><Relationship Id="rId90" Type="http://schemas.openxmlformats.org/officeDocument/2006/relationships/customXml" Target="../customXml/item78.xml"/><Relationship Id="rId165" Type="http://schemas.openxmlformats.org/officeDocument/2006/relationships/customXml" Target="../customXml/item153.xml"/><Relationship Id="rId186" Type="http://schemas.openxmlformats.org/officeDocument/2006/relationships/customXml" Target="../customXml/item174.xml"/><Relationship Id="rId351" Type="http://schemas.openxmlformats.org/officeDocument/2006/relationships/customXml" Target="../customXml/item339.xml"/><Relationship Id="rId372" Type="http://schemas.openxmlformats.org/officeDocument/2006/relationships/customXml" Target="../customXml/item360.xml"/><Relationship Id="rId211" Type="http://schemas.openxmlformats.org/officeDocument/2006/relationships/customXml" Target="../customXml/item199.xml"/><Relationship Id="rId232" Type="http://schemas.openxmlformats.org/officeDocument/2006/relationships/customXml" Target="../customXml/item220.xml"/><Relationship Id="rId253" Type="http://schemas.openxmlformats.org/officeDocument/2006/relationships/customXml" Target="../customXml/item241.xml"/><Relationship Id="rId274" Type="http://schemas.openxmlformats.org/officeDocument/2006/relationships/customXml" Target="../customXml/item262.xml"/><Relationship Id="rId295" Type="http://schemas.openxmlformats.org/officeDocument/2006/relationships/customXml" Target="../customXml/item283.xml"/><Relationship Id="rId309" Type="http://schemas.openxmlformats.org/officeDocument/2006/relationships/customXml" Target="../customXml/item297.xml"/><Relationship Id="rId27" Type="http://schemas.openxmlformats.org/officeDocument/2006/relationships/customXml" Target="../customXml/item15.xml"/><Relationship Id="rId48" Type="http://schemas.openxmlformats.org/officeDocument/2006/relationships/customXml" Target="../customXml/item36.xml"/><Relationship Id="rId69" Type="http://schemas.openxmlformats.org/officeDocument/2006/relationships/customXml" Target="../customXml/item57.xml"/><Relationship Id="rId113" Type="http://schemas.openxmlformats.org/officeDocument/2006/relationships/customXml" Target="../customXml/item101.xml"/><Relationship Id="rId134" Type="http://schemas.openxmlformats.org/officeDocument/2006/relationships/customXml" Target="../customXml/item122.xml"/><Relationship Id="rId320" Type="http://schemas.openxmlformats.org/officeDocument/2006/relationships/customXml" Target="../customXml/item308.xml"/><Relationship Id="rId80" Type="http://schemas.openxmlformats.org/officeDocument/2006/relationships/customXml" Target="../customXml/item68.xml"/><Relationship Id="rId155" Type="http://schemas.openxmlformats.org/officeDocument/2006/relationships/customXml" Target="../customXml/item143.xml"/><Relationship Id="rId176" Type="http://schemas.openxmlformats.org/officeDocument/2006/relationships/customXml" Target="../customXml/item164.xml"/><Relationship Id="rId197" Type="http://schemas.openxmlformats.org/officeDocument/2006/relationships/customXml" Target="../customXml/item185.xml"/><Relationship Id="rId341" Type="http://schemas.openxmlformats.org/officeDocument/2006/relationships/customXml" Target="../customXml/item329.xml"/><Relationship Id="rId362" Type="http://schemas.openxmlformats.org/officeDocument/2006/relationships/customXml" Target="../customXml/item350.xml"/><Relationship Id="rId201" Type="http://schemas.openxmlformats.org/officeDocument/2006/relationships/customXml" Target="../customXml/item189.xml"/><Relationship Id="rId222" Type="http://schemas.openxmlformats.org/officeDocument/2006/relationships/customXml" Target="../customXml/item210.xml"/><Relationship Id="rId243" Type="http://schemas.openxmlformats.org/officeDocument/2006/relationships/customXml" Target="../customXml/item231.xml"/><Relationship Id="rId264" Type="http://schemas.openxmlformats.org/officeDocument/2006/relationships/customXml" Target="../customXml/item252.xml"/><Relationship Id="rId285" Type="http://schemas.openxmlformats.org/officeDocument/2006/relationships/customXml" Target="../customXml/item273.xml"/><Relationship Id="rId17" Type="http://schemas.openxmlformats.org/officeDocument/2006/relationships/customXml" Target="../customXml/item5.xml"/><Relationship Id="rId38" Type="http://schemas.openxmlformats.org/officeDocument/2006/relationships/customXml" Target="../customXml/item26.xml"/><Relationship Id="rId59" Type="http://schemas.openxmlformats.org/officeDocument/2006/relationships/customXml" Target="../customXml/item47.xml"/><Relationship Id="rId103" Type="http://schemas.openxmlformats.org/officeDocument/2006/relationships/customXml" Target="../customXml/item91.xml"/><Relationship Id="rId124" Type="http://schemas.openxmlformats.org/officeDocument/2006/relationships/customXml" Target="../customXml/item112.xml"/><Relationship Id="rId310" Type="http://schemas.openxmlformats.org/officeDocument/2006/relationships/customXml" Target="../customXml/item298.xml"/><Relationship Id="rId70" Type="http://schemas.openxmlformats.org/officeDocument/2006/relationships/customXml" Target="../customXml/item58.xml"/><Relationship Id="rId91" Type="http://schemas.openxmlformats.org/officeDocument/2006/relationships/customXml" Target="../customXml/item79.xml"/><Relationship Id="rId145" Type="http://schemas.openxmlformats.org/officeDocument/2006/relationships/customXml" Target="../customXml/item133.xml"/><Relationship Id="rId166" Type="http://schemas.openxmlformats.org/officeDocument/2006/relationships/customXml" Target="../customXml/item154.xml"/><Relationship Id="rId187" Type="http://schemas.openxmlformats.org/officeDocument/2006/relationships/customXml" Target="../customXml/item175.xml"/><Relationship Id="rId331" Type="http://schemas.openxmlformats.org/officeDocument/2006/relationships/customXml" Target="../customXml/item319.xml"/><Relationship Id="rId352" Type="http://schemas.openxmlformats.org/officeDocument/2006/relationships/customXml" Target="../customXml/item340.xml"/><Relationship Id="rId373" Type="http://schemas.openxmlformats.org/officeDocument/2006/relationships/customXml" Target="../customXml/item361.xml"/><Relationship Id="rId1" Type="http://schemas.openxmlformats.org/officeDocument/2006/relationships/worksheet" Target="worksheets/sheet1.xml"/><Relationship Id="rId212" Type="http://schemas.openxmlformats.org/officeDocument/2006/relationships/customXml" Target="../customXml/item200.xml"/><Relationship Id="rId233" Type="http://schemas.openxmlformats.org/officeDocument/2006/relationships/customXml" Target="../customXml/item221.xml"/><Relationship Id="rId254" Type="http://schemas.openxmlformats.org/officeDocument/2006/relationships/customXml" Target="../customXml/item242.xml"/><Relationship Id="rId28" Type="http://schemas.openxmlformats.org/officeDocument/2006/relationships/customXml" Target="../customXml/item16.xml"/><Relationship Id="rId49" Type="http://schemas.openxmlformats.org/officeDocument/2006/relationships/customXml" Target="../customXml/item37.xml"/><Relationship Id="rId114" Type="http://schemas.openxmlformats.org/officeDocument/2006/relationships/customXml" Target="../customXml/item102.xml"/><Relationship Id="rId275" Type="http://schemas.openxmlformats.org/officeDocument/2006/relationships/customXml" Target="../customXml/item263.xml"/><Relationship Id="rId296" Type="http://schemas.openxmlformats.org/officeDocument/2006/relationships/customXml" Target="../customXml/item284.xml"/><Relationship Id="rId300" Type="http://schemas.openxmlformats.org/officeDocument/2006/relationships/customXml" Target="../customXml/item288.xml"/><Relationship Id="rId60" Type="http://schemas.openxmlformats.org/officeDocument/2006/relationships/customXml" Target="../customXml/item48.xml"/><Relationship Id="rId81" Type="http://schemas.openxmlformats.org/officeDocument/2006/relationships/customXml" Target="../customXml/item69.xml"/><Relationship Id="rId135" Type="http://schemas.openxmlformats.org/officeDocument/2006/relationships/customXml" Target="../customXml/item123.xml"/><Relationship Id="rId156" Type="http://schemas.openxmlformats.org/officeDocument/2006/relationships/customXml" Target="../customXml/item144.xml"/><Relationship Id="rId177" Type="http://schemas.openxmlformats.org/officeDocument/2006/relationships/customXml" Target="../customXml/item165.xml"/><Relationship Id="rId198" Type="http://schemas.openxmlformats.org/officeDocument/2006/relationships/customXml" Target="../customXml/item186.xml"/><Relationship Id="rId321" Type="http://schemas.openxmlformats.org/officeDocument/2006/relationships/customXml" Target="../customXml/item309.xml"/><Relationship Id="rId342" Type="http://schemas.openxmlformats.org/officeDocument/2006/relationships/customXml" Target="../customXml/item330.xml"/><Relationship Id="rId363" Type="http://schemas.openxmlformats.org/officeDocument/2006/relationships/customXml" Target="../customXml/item351.xml"/><Relationship Id="rId202" Type="http://schemas.openxmlformats.org/officeDocument/2006/relationships/customXml" Target="../customXml/item190.xml"/><Relationship Id="rId223" Type="http://schemas.openxmlformats.org/officeDocument/2006/relationships/customXml" Target="../customXml/item211.xml"/><Relationship Id="rId244" Type="http://schemas.openxmlformats.org/officeDocument/2006/relationships/customXml" Target="../customXml/item232.xml"/><Relationship Id="rId18" Type="http://schemas.openxmlformats.org/officeDocument/2006/relationships/customXml" Target="../customXml/item6.xml"/><Relationship Id="rId39" Type="http://schemas.openxmlformats.org/officeDocument/2006/relationships/customXml" Target="../customXml/item27.xml"/><Relationship Id="rId265" Type="http://schemas.openxmlformats.org/officeDocument/2006/relationships/customXml" Target="../customXml/item253.xml"/><Relationship Id="rId286" Type="http://schemas.openxmlformats.org/officeDocument/2006/relationships/customXml" Target="../customXml/item274.xml"/><Relationship Id="rId50" Type="http://schemas.openxmlformats.org/officeDocument/2006/relationships/customXml" Target="../customXml/item38.xml"/><Relationship Id="rId104" Type="http://schemas.openxmlformats.org/officeDocument/2006/relationships/customXml" Target="../customXml/item92.xml"/><Relationship Id="rId125" Type="http://schemas.openxmlformats.org/officeDocument/2006/relationships/customXml" Target="../customXml/item113.xml"/><Relationship Id="rId146" Type="http://schemas.openxmlformats.org/officeDocument/2006/relationships/customXml" Target="../customXml/item134.xml"/><Relationship Id="rId167" Type="http://schemas.openxmlformats.org/officeDocument/2006/relationships/customXml" Target="../customXml/item155.xml"/><Relationship Id="rId188" Type="http://schemas.openxmlformats.org/officeDocument/2006/relationships/customXml" Target="../customXml/item176.xml"/><Relationship Id="rId311" Type="http://schemas.openxmlformats.org/officeDocument/2006/relationships/customXml" Target="../customXml/item299.xml"/><Relationship Id="rId332" Type="http://schemas.openxmlformats.org/officeDocument/2006/relationships/customXml" Target="../customXml/item320.xml"/><Relationship Id="rId353" Type="http://schemas.openxmlformats.org/officeDocument/2006/relationships/customXml" Target="../customXml/item341.xml"/><Relationship Id="rId374" Type="http://schemas.openxmlformats.org/officeDocument/2006/relationships/customXml" Target="../customXml/item362.xml"/><Relationship Id="rId71" Type="http://schemas.openxmlformats.org/officeDocument/2006/relationships/customXml" Target="../customXml/item59.xml"/><Relationship Id="rId92" Type="http://schemas.openxmlformats.org/officeDocument/2006/relationships/customXml" Target="../customXml/item80.xml"/><Relationship Id="rId213" Type="http://schemas.openxmlformats.org/officeDocument/2006/relationships/customXml" Target="../customXml/item201.xml"/><Relationship Id="rId234" Type="http://schemas.openxmlformats.org/officeDocument/2006/relationships/customXml" Target="../customXml/item222.xml"/><Relationship Id="rId2" Type="http://schemas.openxmlformats.org/officeDocument/2006/relationships/worksheet" Target="worksheets/sheet2.xml"/><Relationship Id="rId29" Type="http://schemas.openxmlformats.org/officeDocument/2006/relationships/customXml" Target="../customXml/item17.xml"/><Relationship Id="rId255" Type="http://schemas.openxmlformats.org/officeDocument/2006/relationships/customXml" Target="../customXml/item243.xml"/><Relationship Id="rId276" Type="http://schemas.openxmlformats.org/officeDocument/2006/relationships/customXml" Target="../customXml/item264.xml"/><Relationship Id="rId297" Type="http://schemas.openxmlformats.org/officeDocument/2006/relationships/customXml" Target="../customXml/item285.xml"/><Relationship Id="rId40" Type="http://schemas.openxmlformats.org/officeDocument/2006/relationships/customXml" Target="../customXml/item28.xml"/><Relationship Id="rId115" Type="http://schemas.openxmlformats.org/officeDocument/2006/relationships/customXml" Target="../customXml/item103.xml"/><Relationship Id="rId136" Type="http://schemas.openxmlformats.org/officeDocument/2006/relationships/customXml" Target="../customXml/item124.xml"/><Relationship Id="rId157" Type="http://schemas.openxmlformats.org/officeDocument/2006/relationships/customXml" Target="../customXml/item145.xml"/><Relationship Id="rId178" Type="http://schemas.openxmlformats.org/officeDocument/2006/relationships/customXml" Target="../customXml/item166.xml"/><Relationship Id="rId301" Type="http://schemas.openxmlformats.org/officeDocument/2006/relationships/customXml" Target="../customXml/item289.xml"/><Relationship Id="rId322" Type="http://schemas.openxmlformats.org/officeDocument/2006/relationships/customXml" Target="../customXml/item310.xml"/><Relationship Id="rId343" Type="http://schemas.openxmlformats.org/officeDocument/2006/relationships/customXml" Target="../customXml/item331.xml"/><Relationship Id="rId364" Type="http://schemas.openxmlformats.org/officeDocument/2006/relationships/customXml" Target="../customXml/item352.xml"/><Relationship Id="rId61" Type="http://schemas.openxmlformats.org/officeDocument/2006/relationships/customXml" Target="../customXml/item49.xml"/><Relationship Id="rId82" Type="http://schemas.openxmlformats.org/officeDocument/2006/relationships/customXml" Target="../customXml/item70.xml"/><Relationship Id="rId199" Type="http://schemas.openxmlformats.org/officeDocument/2006/relationships/customXml" Target="../customXml/item187.xml"/><Relationship Id="rId203" Type="http://schemas.openxmlformats.org/officeDocument/2006/relationships/customXml" Target="../customXml/item191.xml"/><Relationship Id="rId19" Type="http://schemas.openxmlformats.org/officeDocument/2006/relationships/customXml" Target="../customXml/item7.xml"/><Relationship Id="rId224" Type="http://schemas.openxmlformats.org/officeDocument/2006/relationships/customXml" Target="../customXml/item212.xml"/><Relationship Id="rId245" Type="http://schemas.openxmlformats.org/officeDocument/2006/relationships/customXml" Target="../customXml/item233.xml"/><Relationship Id="rId266" Type="http://schemas.openxmlformats.org/officeDocument/2006/relationships/customXml" Target="../customXml/item254.xml"/><Relationship Id="rId287" Type="http://schemas.openxmlformats.org/officeDocument/2006/relationships/customXml" Target="../customXml/item275.xml"/><Relationship Id="rId30" Type="http://schemas.openxmlformats.org/officeDocument/2006/relationships/customXml" Target="../customXml/item18.xml"/><Relationship Id="rId105" Type="http://schemas.openxmlformats.org/officeDocument/2006/relationships/customXml" Target="../customXml/item93.xml"/><Relationship Id="rId126" Type="http://schemas.openxmlformats.org/officeDocument/2006/relationships/customXml" Target="../customXml/item114.xml"/><Relationship Id="rId147" Type="http://schemas.openxmlformats.org/officeDocument/2006/relationships/customXml" Target="../customXml/item135.xml"/><Relationship Id="rId168" Type="http://schemas.openxmlformats.org/officeDocument/2006/relationships/customXml" Target="../customXml/item156.xml"/><Relationship Id="rId312" Type="http://schemas.openxmlformats.org/officeDocument/2006/relationships/customXml" Target="../customXml/item300.xml"/><Relationship Id="rId333" Type="http://schemas.openxmlformats.org/officeDocument/2006/relationships/customXml" Target="../customXml/item321.xml"/><Relationship Id="rId354" Type="http://schemas.openxmlformats.org/officeDocument/2006/relationships/customXml" Target="../customXml/item342.xml"/><Relationship Id="rId51" Type="http://schemas.openxmlformats.org/officeDocument/2006/relationships/customXml" Target="../customXml/item39.xml"/><Relationship Id="rId72" Type="http://schemas.openxmlformats.org/officeDocument/2006/relationships/customXml" Target="../customXml/item60.xml"/><Relationship Id="rId93" Type="http://schemas.openxmlformats.org/officeDocument/2006/relationships/customXml" Target="../customXml/item81.xml"/><Relationship Id="rId189" Type="http://schemas.openxmlformats.org/officeDocument/2006/relationships/customXml" Target="../customXml/item177.xml"/><Relationship Id="rId375" Type="http://schemas.openxmlformats.org/officeDocument/2006/relationships/customXml" Target="../customXml/item363.xml"/><Relationship Id="rId3" Type="http://schemas.openxmlformats.org/officeDocument/2006/relationships/worksheet" Target="worksheets/sheet3.xml"/><Relationship Id="rId214" Type="http://schemas.openxmlformats.org/officeDocument/2006/relationships/customXml" Target="../customXml/item202.xml"/><Relationship Id="rId235" Type="http://schemas.openxmlformats.org/officeDocument/2006/relationships/customXml" Target="../customXml/item223.xml"/><Relationship Id="rId256" Type="http://schemas.openxmlformats.org/officeDocument/2006/relationships/customXml" Target="../customXml/item244.xml"/><Relationship Id="rId277" Type="http://schemas.openxmlformats.org/officeDocument/2006/relationships/customXml" Target="../customXml/item265.xml"/><Relationship Id="rId298" Type="http://schemas.openxmlformats.org/officeDocument/2006/relationships/customXml" Target="../customXml/item286.xml"/><Relationship Id="rId116" Type="http://schemas.openxmlformats.org/officeDocument/2006/relationships/customXml" Target="../customXml/item104.xml"/><Relationship Id="rId137" Type="http://schemas.openxmlformats.org/officeDocument/2006/relationships/customXml" Target="../customXml/item125.xml"/><Relationship Id="rId158" Type="http://schemas.openxmlformats.org/officeDocument/2006/relationships/customXml" Target="../customXml/item146.xml"/><Relationship Id="rId302" Type="http://schemas.openxmlformats.org/officeDocument/2006/relationships/customXml" Target="../customXml/item290.xml"/><Relationship Id="rId323" Type="http://schemas.openxmlformats.org/officeDocument/2006/relationships/customXml" Target="../customXml/item311.xml"/><Relationship Id="rId344" Type="http://schemas.openxmlformats.org/officeDocument/2006/relationships/customXml" Target="../customXml/item332.xml"/><Relationship Id="rId20" Type="http://schemas.openxmlformats.org/officeDocument/2006/relationships/customXml" Target="../customXml/item8.xml"/><Relationship Id="rId41" Type="http://schemas.openxmlformats.org/officeDocument/2006/relationships/customXml" Target="../customXml/item29.xml"/><Relationship Id="rId62" Type="http://schemas.openxmlformats.org/officeDocument/2006/relationships/customXml" Target="../customXml/item50.xml"/><Relationship Id="rId83" Type="http://schemas.openxmlformats.org/officeDocument/2006/relationships/customXml" Target="../customXml/item71.xml"/><Relationship Id="rId179" Type="http://schemas.openxmlformats.org/officeDocument/2006/relationships/customXml" Target="../customXml/item167.xml"/><Relationship Id="rId365" Type="http://schemas.openxmlformats.org/officeDocument/2006/relationships/customXml" Target="../customXml/item353.xml"/><Relationship Id="rId190" Type="http://schemas.openxmlformats.org/officeDocument/2006/relationships/customXml" Target="../customXml/item178.xml"/><Relationship Id="rId204" Type="http://schemas.openxmlformats.org/officeDocument/2006/relationships/customXml" Target="../customXml/item192.xml"/><Relationship Id="rId225" Type="http://schemas.openxmlformats.org/officeDocument/2006/relationships/customXml" Target="../customXml/item213.xml"/><Relationship Id="rId246" Type="http://schemas.openxmlformats.org/officeDocument/2006/relationships/customXml" Target="../customXml/item234.xml"/><Relationship Id="rId267" Type="http://schemas.openxmlformats.org/officeDocument/2006/relationships/customXml" Target="../customXml/item255.xml"/><Relationship Id="rId288" Type="http://schemas.openxmlformats.org/officeDocument/2006/relationships/customXml" Target="../customXml/item276.xml"/><Relationship Id="rId106" Type="http://schemas.openxmlformats.org/officeDocument/2006/relationships/customXml" Target="../customXml/item94.xml"/><Relationship Id="rId127" Type="http://schemas.openxmlformats.org/officeDocument/2006/relationships/customXml" Target="../customXml/item115.xml"/><Relationship Id="rId313" Type="http://schemas.openxmlformats.org/officeDocument/2006/relationships/customXml" Target="../customXml/item301.xml"/><Relationship Id="rId10" Type="http://schemas.openxmlformats.org/officeDocument/2006/relationships/styles" Target="styles.xml"/><Relationship Id="rId31" Type="http://schemas.openxmlformats.org/officeDocument/2006/relationships/customXml" Target="../customXml/item19.xml"/><Relationship Id="rId52" Type="http://schemas.openxmlformats.org/officeDocument/2006/relationships/customXml" Target="../customXml/item40.xml"/><Relationship Id="rId73" Type="http://schemas.openxmlformats.org/officeDocument/2006/relationships/customXml" Target="../customXml/item61.xml"/><Relationship Id="rId94" Type="http://schemas.openxmlformats.org/officeDocument/2006/relationships/customXml" Target="../customXml/item82.xml"/><Relationship Id="rId148" Type="http://schemas.openxmlformats.org/officeDocument/2006/relationships/customXml" Target="../customXml/item136.xml"/><Relationship Id="rId169" Type="http://schemas.openxmlformats.org/officeDocument/2006/relationships/customXml" Target="../customXml/item157.xml"/><Relationship Id="rId334" Type="http://schemas.openxmlformats.org/officeDocument/2006/relationships/customXml" Target="../customXml/item322.xml"/><Relationship Id="rId355" Type="http://schemas.openxmlformats.org/officeDocument/2006/relationships/customXml" Target="../customXml/item343.xml"/><Relationship Id="rId376" Type="http://schemas.openxmlformats.org/officeDocument/2006/relationships/customXml" Target="../customXml/item36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2971800</xdr:colOff>
      <xdr:row>0</xdr:row>
      <xdr:rowOff>762000</xdr:rowOff>
    </xdr:to>
    <xdr:pic>
      <xdr:nvPicPr>
        <xdr:cNvPr id="2" name="Picture 2" descr="OECD_10c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0" y="10477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daf/inv/investment-policy/2487495.pdf" TargetMode="External"/><Relationship Id="rId1" Type="http://schemas.openxmlformats.org/officeDocument/2006/relationships/hyperlink" Target="http://www.oecd.org/daf/inv/FDI-statistics-asset-liability-vs-directional-present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3" sqref="A3"/>
    </sheetView>
  </sheetViews>
  <sheetFormatPr defaultColWidth="9.1796875" defaultRowHeight="12.5"/>
  <cols>
    <col min="1" max="1" width="85.26953125" style="58" customWidth="1"/>
    <col min="2" max="256" width="9.1796875" style="58"/>
    <col min="257" max="257" width="85.26953125" style="58" customWidth="1"/>
    <col min="258" max="512" width="9.1796875" style="58"/>
    <col min="513" max="513" width="85.26953125" style="58" customWidth="1"/>
    <col min="514" max="768" width="9.1796875" style="58"/>
    <col min="769" max="769" width="85.26953125" style="58" customWidth="1"/>
    <col min="770" max="1024" width="9.1796875" style="58"/>
    <col min="1025" max="1025" width="85.26953125" style="58" customWidth="1"/>
    <col min="1026" max="1280" width="9.1796875" style="58"/>
    <col min="1281" max="1281" width="85.26953125" style="58" customWidth="1"/>
    <col min="1282" max="1536" width="9.1796875" style="58"/>
    <col min="1537" max="1537" width="85.26953125" style="58" customWidth="1"/>
    <col min="1538" max="1792" width="9.1796875" style="58"/>
    <col min="1793" max="1793" width="85.26953125" style="58" customWidth="1"/>
    <col min="1794" max="2048" width="9.1796875" style="58"/>
    <col min="2049" max="2049" width="85.26953125" style="58" customWidth="1"/>
    <col min="2050" max="2304" width="9.1796875" style="58"/>
    <col min="2305" max="2305" width="85.26953125" style="58" customWidth="1"/>
    <col min="2306" max="2560" width="9.1796875" style="58"/>
    <col min="2561" max="2561" width="85.26953125" style="58" customWidth="1"/>
    <col min="2562" max="2816" width="9.1796875" style="58"/>
    <col min="2817" max="2817" width="85.26953125" style="58" customWidth="1"/>
    <col min="2818" max="3072" width="9.1796875" style="58"/>
    <col min="3073" max="3073" width="85.26953125" style="58" customWidth="1"/>
    <col min="3074" max="3328" width="9.1796875" style="58"/>
    <col min="3329" max="3329" width="85.26953125" style="58" customWidth="1"/>
    <col min="3330" max="3584" width="9.1796875" style="58"/>
    <col min="3585" max="3585" width="85.26953125" style="58" customWidth="1"/>
    <col min="3586" max="3840" width="9.1796875" style="58"/>
    <col min="3841" max="3841" width="85.26953125" style="58" customWidth="1"/>
    <col min="3842" max="4096" width="9.1796875" style="58"/>
    <col min="4097" max="4097" width="85.26953125" style="58" customWidth="1"/>
    <col min="4098" max="4352" width="9.1796875" style="58"/>
    <col min="4353" max="4353" width="85.26953125" style="58" customWidth="1"/>
    <col min="4354" max="4608" width="9.1796875" style="58"/>
    <col min="4609" max="4609" width="85.26953125" style="58" customWidth="1"/>
    <col min="4610" max="4864" width="9.1796875" style="58"/>
    <col min="4865" max="4865" width="85.26953125" style="58" customWidth="1"/>
    <col min="4866" max="5120" width="9.1796875" style="58"/>
    <col min="5121" max="5121" width="85.26953125" style="58" customWidth="1"/>
    <col min="5122" max="5376" width="9.1796875" style="58"/>
    <col min="5377" max="5377" width="85.26953125" style="58" customWidth="1"/>
    <col min="5378" max="5632" width="9.1796875" style="58"/>
    <col min="5633" max="5633" width="85.26953125" style="58" customWidth="1"/>
    <col min="5634" max="5888" width="9.1796875" style="58"/>
    <col min="5889" max="5889" width="85.26953125" style="58" customWidth="1"/>
    <col min="5890" max="6144" width="9.1796875" style="58"/>
    <col min="6145" max="6145" width="85.26953125" style="58" customWidth="1"/>
    <col min="6146" max="6400" width="9.1796875" style="58"/>
    <col min="6401" max="6401" width="85.26953125" style="58" customWidth="1"/>
    <col min="6402" max="6656" width="9.1796875" style="58"/>
    <col min="6657" max="6657" width="85.26953125" style="58" customWidth="1"/>
    <col min="6658" max="6912" width="9.1796875" style="58"/>
    <col min="6913" max="6913" width="85.26953125" style="58" customWidth="1"/>
    <col min="6914" max="7168" width="9.1796875" style="58"/>
    <col min="7169" max="7169" width="85.26953125" style="58" customWidth="1"/>
    <col min="7170" max="7424" width="9.1796875" style="58"/>
    <col min="7425" max="7425" width="85.26953125" style="58" customWidth="1"/>
    <col min="7426" max="7680" width="9.1796875" style="58"/>
    <col min="7681" max="7681" width="85.26953125" style="58" customWidth="1"/>
    <col min="7682" max="7936" width="9.1796875" style="58"/>
    <col min="7937" max="7937" width="85.26953125" style="58" customWidth="1"/>
    <col min="7938" max="8192" width="9.1796875" style="58"/>
    <col min="8193" max="8193" width="85.26953125" style="58" customWidth="1"/>
    <col min="8194" max="8448" width="9.1796875" style="58"/>
    <col min="8449" max="8449" width="85.26953125" style="58" customWidth="1"/>
    <col min="8450" max="8704" width="9.1796875" style="58"/>
    <col min="8705" max="8705" width="85.26953125" style="58" customWidth="1"/>
    <col min="8706" max="8960" width="9.1796875" style="58"/>
    <col min="8961" max="8961" width="85.26953125" style="58" customWidth="1"/>
    <col min="8962" max="9216" width="9.1796875" style="58"/>
    <col min="9217" max="9217" width="85.26953125" style="58" customWidth="1"/>
    <col min="9218" max="9472" width="9.1796875" style="58"/>
    <col min="9473" max="9473" width="85.26953125" style="58" customWidth="1"/>
    <col min="9474" max="9728" width="9.1796875" style="58"/>
    <col min="9729" max="9729" width="85.26953125" style="58" customWidth="1"/>
    <col min="9730" max="9984" width="9.1796875" style="58"/>
    <col min="9985" max="9985" width="85.26953125" style="58" customWidth="1"/>
    <col min="9986" max="10240" width="9.1796875" style="58"/>
    <col min="10241" max="10241" width="85.26953125" style="58" customWidth="1"/>
    <col min="10242" max="10496" width="9.1796875" style="58"/>
    <col min="10497" max="10497" width="85.26953125" style="58" customWidth="1"/>
    <col min="10498" max="10752" width="9.1796875" style="58"/>
    <col min="10753" max="10753" width="85.26953125" style="58" customWidth="1"/>
    <col min="10754" max="11008" width="9.1796875" style="58"/>
    <col min="11009" max="11009" width="85.26953125" style="58" customWidth="1"/>
    <col min="11010" max="11264" width="9.1796875" style="58"/>
    <col min="11265" max="11265" width="85.26953125" style="58" customWidth="1"/>
    <col min="11266" max="11520" width="9.1796875" style="58"/>
    <col min="11521" max="11521" width="85.26953125" style="58" customWidth="1"/>
    <col min="11522" max="11776" width="9.1796875" style="58"/>
    <col min="11777" max="11777" width="85.26953125" style="58" customWidth="1"/>
    <col min="11778" max="12032" width="9.1796875" style="58"/>
    <col min="12033" max="12033" width="85.26953125" style="58" customWidth="1"/>
    <col min="12034" max="12288" width="9.1796875" style="58"/>
    <col min="12289" max="12289" width="85.26953125" style="58" customWidth="1"/>
    <col min="12290" max="12544" width="9.1796875" style="58"/>
    <col min="12545" max="12545" width="85.26953125" style="58" customWidth="1"/>
    <col min="12546" max="12800" width="9.1796875" style="58"/>
    <col min="12801" max="12801" width="85.26953125" style="58" customWidth="1"/>
    <col min="12802" max="13056" width="9.1796875" style="58"/>
    <col min="13057" max="13057" width="85.26953125" style="58" customWidth="1"/>
    <col min="13058" max="13312" width="9.1796875" style="58"/>
    <col min="13313" max="13313" width="85.26953125" style="58" customWidth="1"/>
    <col min="13314" max="13568" width="9.1796875" style="58"/>
    <col min="13569" max="13569" width="85.26953125" style="58" customWidth="1"/>
    <col min="13570" max="13824" width="9.1796875" style="58"/>
    <col min="13825" max="13825" width="85.26953125" style="58" customWidth="1"/>
    <col min="13826" max="14080" width="9.1796875" style="58"/>
    <col min="14081" max="14081" width="85.26953125" style="58" customWidth="1"/>
    <col min="14082" max="14336" width="9.1796875" style="58"/>
    <col min="14337" max="14337" width="85.26953125" style="58" customWidth="1"/>
    <col min="14338" max="14592" width="9.1796875" style="58"/>
    <col min="14593" max="14593" width="85.26953125" style="58" customWidth="1"/>
    <col min="14594" max="14848" width="9.1796875" style="58"/>
    <col min="14849" max="14849" width="85.26953125" style="58" customWidth="1"/>
    <col min="14850" max="15104" width="9.1796875" style="58"/>
    <col min="15105" max="15105" width="85.26953125" style="58" customWidth="1"/>
    <col min="15106" max="15360" width="9.1796875" style="58"/>
    <col min="15361" max="15361" width="85.26953125" style="58" customWidth="1"/>
    <col min="15362" max="15616" width="9.1796875" style="58"/>
    <col min="15617" max="15617" width="85.26953125" style="58" customWidth="1"/>
    <col min="15618" max="15872" width="9.1796875" style="58"/>
    <col min="15873" max="15873" width="85.26953125" style="58" customWidth="1"/>
    <col min="15874" max="16128" width="9.1796875" style="58"/>
    <col min="16129" max="16129" width="85.26953125" style="58" customWidth="1"/>
    <col min="16130" max="16384" width="9.1796875" style="58"/>
  </cols>
  <sheetData>
    <row r="1" spans="1:1" ht="74.25" customHeight="1"/>
    <row r="2" spans="1:1" s="59" customFormat="1" ht="23">
      <c r="A2" s="62" t="s">
        <v>67</v>
      </c>
    </row>
    <row r="3" spans="1:1">
      <c r="A3" s="60" t="s">
        <v>212</v>
      </c>
    </row>
    <row r="6" spans="1:1" s="61" customFormat="1" ht="20.149999999999999" customHeight="1">
      <c r="A6" s="63" t="s">
        <v>77</v>
      </c>
    </row>
    <row r="7" spans="1:1" s="61" customFormat="1" ht="20.149999999999999" customHeight="1">
      <c r="A7" s="122" t="s">
        <v>78</v>
      </c>
    </row>
    <row r="8" spans="1:1" s="61" customFormat="1" ht="20.149999999999999" customHeight="1">
      <c r="A8" s="63" t="s">
        <v>92</v>
      </c>
    </row>
    <row r="9" spans="1:1" s="61" customFormat="1" ht="20.149999999999999" customHeight="1">
      <c r="A9" s="63" t="s">
        <v>90</v>
      </c>
    </row>
    <row r="10" spans="1:1" s="61" customFormat="1" ht="20.149999999999999" customHeight="1">
      <c r="A10" s="63" t="s">
        <v>118</v>
      </c>
    </row>
    <row r="11" spans="1:1" s="61" customFormat="1" ht="20.149999999999999" customHeight="1">
      <c r="A11" s="63" t="s">
        <v>119</v>
      </c>
    </row>
    <row r="12" spans="1:1" ht="20.149999999999999" customHeight="1">
      <c r="A12" s="64" t="s">
        <v>69</v>
      </c>
    </row>
    <row r="15" spans="1:1">
      <c r="A15" s="60" t="s">
        <v>68</v>
      </c>
    </row>
  </sheetData>
  <hyperlinks>
    <hyperlink ref="A6" location="'T1.FDI outflows (USD)'!A1" display="Table 1 - FDI outward flows  (in USD million)"/>
    <hyperlink ref="A7" location="'T2.FDI inflows (USD)'!A1" display="Table 2 - FDI inward flows (in USD million)"/>
    <hyperlink ref="A8" location="'T3. FDI outward position (USD)'!A1" display="Table 3 - FDI inward positions (in USD million)"/>
    <hyperlink ref="A9" location="'T4. FDI inward position (USD)'!A1" display="Table 4 - FDI inward positions (in USD million) "/>
    <hyperlink ref="A12" location="'Notes to Tables'!A1" display="  Notes to Tables"/>
    <hyperlink ref="A10" location="'T5. FDI outward position (%GDP)'!A1" display="Table 5 - FDI outward positions (as a share of GDP)"/>
    <hyperlink ref="A11:XFD11" location="'T6. FDI inward position (%GDP)'!A1" display="Table 6 - FDI inward positions (as a share of GDP) "/>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70"/>
  <sheetViews>
    <sheetView tabSelected="1" workbookViewId="0">
      <selection activeCell="B2" sqref="B2"/>
    </sheetView>
  </sheetViews>
  <sheetFormatPr defaultColWidth="10.81640625" defaultRowHeight="10.5"/>
  <cols>
    <col min="1" max="1" width="2.1796875" style="3" customWidth="1"/>
    <col min="2" max="2" width="18.7265625" style="3" customWidth="1"/>
    <col min="3" max="9" width="8.81640625" style="4" customWidth="1"/>
    <col min="10" max="10" width="7.81640625" style="4" customWidth="1"/>
    <col min="11" max="14" width="7.1796875" style="4" customWidth="1"/>
    <col min="15" max="15" width="7.81640625" style="4" customWidth="1"/>
    <col min="16" max="18" width="8.1796875" style="4" customWidth="1"/>
    <col min="19" max="19" width="7.1796875" style="4" customWidth="1"/>
    <col min="20" max="20" width="7.81640625" style="4" customWidth="1"/>
    <col min="21" max="24" width="7.1796875" style="3" customWidth="1"/>
    <col min="25" max="28" width="8.54296875" style="3" customWidth="1"/>
    <col min="29" max="32" width="7.81640625" style="3" customWidth="1"/>
    <col min="33" max="38" width="9" style="3" customWidth="1"/>
    <col min="39" max="39" width="10.81640625" style="3"/>
    <col min="40" max="40" width="14.54296875" style="3" customWidth="1"/>
    <col min="41" max="16384" width="10.81640625" style="3"/>
  </cols>
  <sheetData>
    <row r="1" spans="1:54" ht="7.5" customHeight="1">
      <c r="A1" s="10"/>
      <c r="B1" s="10"/>
      <c r="C1" s="142">
        <v>2005</v>
      </c>
      <c r="D1" s="142">
        <v>2006</v>
      </c>
      <c r="E1" s="142">
        <v>2007</v>
      </c>
      <c r="F1" s="142">
        <v>2008</v>
      </c>
      <c r="G1" s="142">
        <v>2009</v>
      </c>
      <c r="H1" s="142">
        <v>2010</v>
      </c>
      <c r="I1" s="142">
        <v>2011</v>
      </c>
      <c r="J1" s="142">
        <v>2012</v>
      </c>
      <c r="K1" s="143" t="s">
        <v>130</v>
      </c>
      <c r="L1" s="143" t="s">
        <v>131</v>
      </c>
      <c r="M1" s="143" t="s">
        <v>132</v>
      </c>
      <c r="N1" s="143" t="s">
        <v>133</v>
      </c>
      <c r="O1" s="143">
        <v>2013</v>
      </c>
      <c r="P1" s="143" t="s">
        <v>134</v>
      </c>
      <c r="Q1" s="143" t="s">
        <v>135</v>
      </c>
      <c r="R1" s="143" t="s">
        <v>136</v>
      </c>
      <c r="S1" s="143" t="s">
        <v>137</v>
      </c>
      <c r="T1" s="143">
        <v>2014</v>
      </c>
      <c r="U1" s="143" t="s">
        <v>138</v>
      </c>
      <c r="V1" s="143" t="s">
        <v>139</v>
      </c>
      <c r="W1" s="143" t="s">
        <v>140</v>
      </c>
      <c r="X1" s="143" t="s">
        <v>141</v>
      </c>
      <c r="Y1" s="143">
        <v>2015</v>
      </c>
      <c r="Z1" s="143" t="s">
        <v>142</v>
      </c>
      <c r="AA1" s="143" t="s">
        <v>143</v>
      </c>
      <c r="AB1" s="143" t="s">
        <v>144</v>
      </c>
      <c r="AC1" s="143" t="s">
        <v>145</v>
      </c>
      <c r="AD1" s="143">
        <v>2016</v>
      </c>
      <c r="AE1" s="143" t="s">
        <v>146</v>
      </c>
      <c r="AF1" s="143" t="s">
        <v>147</v>
      </c>
      <c r="AG1" s="143" t="s">
        <v>148</v>
      </c>
      <c r="AH1" s="143" t="s">
        <v>149</v>
      </c>
      <c r="AI1" s="143">
        <v>2017</v>
      </c>
      <c r="AJ1" s="143" t="s">
        <v>150</v>
      </c>
      <c r="AK1" s="143" t="s">
        <v>205</v>
      </c>
      <c r="AL1" s="143" t="s">
        <v>215</v>
      </c>
    </row>
    <row r="2" spans="1:54" s="52" customFormat="1" ht="24" customHeight="1">
      <c r="A2" s="49"/>
      <c r="B2" s="56" t="s">
        <v>57</v>
      </c>
      <c r="C2" s="169" t="s">
        <v>0</v>
      </c>
      <c r="D2" s="169"/>
      <c r="E2" s="169"/>
      <c r="F2" s="169"/>
      <c r="G2" s="169"/>
      <c r="H2" s="169"/>
      <c r="I2" s="169"/>
      <c r="J2" s="169"/>
      <c r="K2" s="169"/>
      <c r="L2" s="169"/>
      <c r="M2" s="169"/>
      <c r="N2" s="169"/>
      <c r="O2" s="169"/>
      <c r="P2" s="169"/>
      <c r="Q2" s="169"/>
      <c r="R2" s="169"/>
      <c r="S2" s="169"/>
      <c r="T2" s="169"/>
      <c r="U2" s="50"/>
      <c r="V2" s="50"/>
      <c r="W2" s="50"/>
      <c r="X2" s="85"/>
      <c r="Y2" s="86"/>
      <c r="Z2" s="86"/>
      <c r="AA2" s="86"/>
      <c r="AB2" s="86"/>
      <c r="AM2" s="51"/>
      <c r="AN2" s="51"/>
      <c r="AO2" s="51"/>
      <c r="AP2" s="51"/>
      <c r="AQ2" s="51"/>
      <c r="AR2" s="51"/>
      <c r="AS2" s="51"/>
      <c r="AT2" s="51"/>
      <c r="AU2" s="51"/>
      <c r="AV2" s="51"/>
      <c r="AW2" s="51"/>
      <c r="AX2" s="51"/>
      <c r="AY2" s="51"/>
      <c r="AZ2" s="51"/>
      <c r="BA2" s="51"/>
      <c r="BB2" s="51"/>
    </row>
    <row r="3" spans="1:54" ht="15" customHeight="1">
      <c r="A3" s="11"/>
      <c r="B3" s="13"/>
      <c r="C3" s="68">
        <v>2005</v>
      </c>
      <c r="D3" s="68">
        <v>2006</v>
      </c>
      <c r="E3" s="68">
        <v>2007</v>
      </c>
      <c r="F3" s="68">
        <v>2008</v>
      </c>
      <c r="G3" s="68">
        <v>2009</v>
      </c>
      <c r="H3" s="68">
        <v>2010</v>
      </c>
      <c r="I3" s="68">
        <v>2011</v>
      </c>
      <c r="J3" s="68">
        <v>2012</v>
      </c>
      <c r="K3" s="168">
        <v>2013</v>
      </c>
      <c r="L3" s="168"/>
      <c r="M3" s="168"/>
      <c r="N3" s="168"/>
      <c r="O3" s="168"/>
      <c r="P3" s="168">
        <v>2014</v>
      </c>
      <c r="Q3" s="168"/>
      <c r="R3" s="168"/>
      <c r="S3" s="168"/>
      <c r="T3" s="168"/>
      <c r="U3" s="168">
        <v>2015</v>
      </c>
      <c r="V3" s="168"/>
      <c r="W3" s="168"/>
      <c r="X3" s="168"/>
      <c r="Y3" s="168"/>
      <c r="Z3" s="87">
        <v>2016</v>
      </c>
      <c r="AA3" s="106"/>
      <c r="AB3" s="123"/>
      <c r="AC3" s="12"/>
      <c r="AD3" s="12"/>
      <c r="AE3" s="134" t="s">
        <v>113</v>
      </c>
      <c r="AG3" s="1"/>
      <c r="AH3" s="1"/>
      <c r="AI3" s="1"/>
      <c r="AJ3" s="141" t="s">
        <v>129</v>
      </c>
      <c r="AK3" s="155"/>
      <c r="AL3" s="155"/>
      <c r="AM3" s="105"/>
      <c r="AO3" s="1"/>
      <c r="AP3" s="170" t="s">
        <v>95</v>
      </c>
      <c r="AQ3" s="171"/>
      <c r="AR3" s="172"/>
      <c r="AS3" s="1"/>
      <c r="AT3" s="165" t="s">
        <v>110</v>
      </c>
      <c r="AU3" s="166"/>
      <c r="AV3" s="167"/>
      <c r="AW3" s="1"/>
      <c r="AX3" s="1"/>
      <c r="AY3" s="1"/>
      <c r="AZ3" s="1"/>
      <c r="BA3" s="1"/>
      <c r="BB3" s="1"/>
    </row>
    <row r="4" spans="1:54" ht="13"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148" t="s">
        <v>3</v>
      </c>
      <c r="AM4" s="2"/>
      <c r="AN4" s="80" t="s">
        <v>125</v>
      </c>
      <c r="AO4" s="1"/>
      <c r="AP4" s="109" t="s">
        <v>126</v>
      </c>
      <c r="AQ4" s="83" t="s">
        <v>202</v>
      </c>
      <c r="AR4" s="84" t="s">
        <v>96</v>
      </c>
      <c r="AS4" s="1"/>
      <c r="AT4" s="93" t="s">
        <v>203</v>
      </c>
      <c r="AU4" s="94" t="s">
        <v>207</v>
      </c>
      <c r="AV4" s="95" t="s">
        <v>96</v>
      </c>
      <c r="AW4" s="1"/>
      <c r="AX4" s="1"/>
      <c r="AY4" s="1"/>
      <c r="AZ4" s="1"/>
      <c r="BA4" s="1"/>
      <c r="BB4" s="1"/>
    </row>
    <row r="5" spans="1:54" ht="13" customHeight="1">
      <c r="A5" s="142" t="s">
        <v>151</v>
      </c>
      <c r="B5" s="21" t="s">
        <v>55</v>
      </c>
      <c r="C5" s="34">
        <v>699050.54721809004</v>
      </c>
      <c r="D5" s="65">
        <v>1128899.1766796</v>
      </c>
      <c r="E5" s="65">
        <v>1857472.4411803</v>
      </c>
      <c r="F5" s="65">
        <v>1390210.0302007999</v>
      </c>
      <c r="G5" s="65">
        <v>860127.34489280998</v>
      </c>
      <c r="H5" s="65">
        <v>983365.25738205004</v>
      </c>
      <c r="I5" s="65">
        <v>1194701.7117095999</v>
      </c>
      <c r="J5" s="65">
        <v>869841.01940250001</v>
      </c>
      <c r="K5" s="65">
        <v>268722.08774428</v>
      </c>
      <c r="L5" s="65">
        <v>159907.38179819001</v>
      </c>
      <c r="M5" s="65">
        <v>300236.77369358001</v>
      </c>
      <c r="N5" s="65">
        <v>227973.92147156</v>
      </c>
      <c r="O5" s="65">
        <v>956847.30005434004</v>
      </c>
      <c r="P5" s="65">
        <v>116451.89941476</v>
      </c>
      <c r="Q5" s="65">
        <v>240163.15003619</v>
      </c>
      <c r="R5" s="65">
        <v>268684.25823717</v>
      </c>
      <c r="S5" s="65">
        <v>203906.20236505001</v>
      </c>
      <c r="T5" s="65">
        <v>829202.85443389998</v>
      </c>
      <c r="U5" s="65">
        <v>365413.41748177999</v>
      </c>
      <c r="V5" s="65">
        <v>228665.08814681001</v>
      </c>
      <c r="W5" s="65">
        <v>352425.19218812999</v>
      </c>
      <c r="X5" s="65">
        <v>306055.46194536</v>
      </c>
      <c r="Y5" s="65">
        <v>1252563.6769039</v>
      </c>
      <c r="Z5" s="65">
        <v>339931.16705645999</v>
      </c>
      <c r="AA5" s="65">
        <v>135918.18760598</v>
      </c>
      <c r="AB5" s="65">
        <v>375796.80063021003</v>
      </c>
      <c r="AC5" s="65">
        <v>290990.90360599</v>
      </c>
      <c r="AD5" s="65">
        <v>1142640.2795168001</v>
      </c>
      <c r="AE5" s="65">
        <v>317839.44303605001</v>
      </c>
      <c r="AF5" s="65">
        <v>241736.23585673</v>
      </c>
      <c r="AG5" s="65">
        <v>311208.23306776001</v>
      </c>
      <c r="AH5" s="65">
        <v>99781.202863639002</v>
      </c>
      <c r="AI5" s="65">
        <v>970562.09654169006</v>
      </c>
      <c r="AJ5" s="65">
        <v>70264.759669970997</v>
      </c>
      <c r="AK5" s="65">
        <v>33116.240915832997</v>
      </c>
      <c r="AL5" s="149">
        <v>232823.66683157999</v>
      </c>
      <c r="AN5" s="110">
        <f>(AI5-AD5)/AD5</f>
        <v>-0.15059698669810456</v>
      </c>
      <c r="AP5" s="102">
        <f>SUM(AG5:AH5)</f>
        <v>410989.435931399</v>
      </c>
      <c r="AQ5" s="107">
        <f>SUM(AJ5:AK5)</f>
        <v>103381.00058580399</v>
      </c>
      <c r="AR5" s="108">
        <f>(AQ5-AP5)/AP5</f>
        <v>-0.74845825330882709</v>
      </c>
      <c r="AT5" s="102">
        <f>AK5</f>
        <v>33116.240915832997</v>
      </c>
      <c r="AU5" s="107">
        <f>AL5</f>
        <v>232823.66683157999</v>
      </c>
      <c r="AV5" s="108">
        <f>(AU5-AT5)/AT5</f>
        <v>6.0304980394156438</v>
      </c>
      <c r="AW5" s="1"/>
      <c r="AX5" s="1"/>
      <c r="AY5" s="1"/>
      <c r="AZ5" s="105"/>
      <c r="BA5" s="1"/>
      <c r="BB5" s="1"/>
    </row>
    <row r="6" spans="1:54" ht="13" customHeight="1">
      <c r="A6" s="144" t="s">
        <v>152</v>
      </c>
      <c r="B6" s="31" t="s">
        <v>6</v>
      </c>
      <c r="C6" s="27">
        <v>-35692.413162705998</v>
      </c>
      <c r="D6" s="26">
        <v>20020.345113405001</v>
      </c>
      <c r="E6" s="26">
        <v>11895.917001338999</v>
      </c>
      <c r="F6" s="26">
        <v>30260.542797495</v>
      </c>
      <c r="G6" s="26">
        <v>16409.296521602999</v>
      </c>
      <c r="H6" s="26">
        <v>19802.788479178002</v>
      </c>
      <c r="I6" s="26">
        <v>1716.3486333160999</v>
      </c>
      <c r="J6" s="26">
        <v>7889.2339544512997</v>
      </c>
      <c r="K6" s="26"/>
      <c r="L6" s="26"/>
      <c r="M6" s="26"/>
      <c r="N6" s="26"/>
      <c r="O6" s="26">
        <v>1440.5634890004001</v>
      </c>
      <c r="P6" s="26"/>
      <c r="Q6" s="26"/>
      <c r="R6" s="26"/>
      <c r="S6" s="26"/>
      <c r="T6" s="26">
        <v>463.31350279430001</v>
      </c>
      <c r="U6" s="26"/>
      <c r="V6" s="26"/>
      <c r="W6" s="26"/>
      <c r="X6" s="26"/>
      <c r="Y6" s="26">
        <v>-20059.358328949998</v>
      </c>
      <c r="Z6" s="26"/>
      <c r="AA6" s="26"/>
      <c r="AB6" s="26"/>
      <c r="AC6" s="26"/>
      <c r="AD6" s="26">
        <v>2320.6719690774999</v>
      </c>
      <c r="AE6" s="26"/>
      <c r="AF6" s="26"/>
      <c r="AG6" s="26"/>
      <c r="AH6" s="26"/>
      <c r="AI6" s="26">
        <v>4880.8337803662998</v>
      </c>
      <c r="AJ6" s="26">
        <v>146.19193586418001</v>
      </c>
      <c r="AK6" s="26">
        <v>5604.1792852815997</v>
      </c>
      <c r="AL6" s="28">
        <v>5957.0112589560003</v>
      </c>
      <c r="AN6" s="81">
        <f>(AI6-AD6)/AD6</f>
        <v>1.1031984896626734</v>
      </c>
      <c r="AP6" s="98" t="s">
        <v>94</v>
      </c>
      <c r="AQ6" s="96">
        <f t="shared" ref="AQ6:AQ64" si="0">SUM(AJ6:AK6)</f>
        <v>5750.3712211457796</v>
      </c>
      <c r="AR6" s="99" t="s">
        <v>94</v>
      </c>
      <c r="AT6" s="98">
        <f t="shared" ref="AT6:AT64" si="1">AK6</f>
        <v>5604.1792852815997</v>
      </c>
      <c r="AU6" s="96">
        <f t="shared" ref="AU6:AU64" si="2">AL6</f>
        <v>5957.0112589560003</v>
      </c>
      <c r="AV6" s="99">
        <f t="shared" ref="AV6:AV60" si="3">(AU6-AT6)/AT6</f>
        <v>6.2958723430039484E-2</v>
      </c>
    </row>
    <row r="7" spans="1:54" ht="13" customHeight="1">
      <c r="A7" s="144" t="s">
        <v>153</v>
      </c>
      <c r="B7" s="32" t="s">
        <v>44</v>
      </c>
      <c r="C7" s="29">
        <v>11138.548804374999</v>
      </c>
      <c r="D7" s="25">
        <v>12317.057863688</v>
      </c>
      <c r="E7" s="25">
        <v>36076.659822039997</v>
      </c>
      <c r="F7" s="25">
        <v>28850.877192982</v>
      </c>
      <c r="G7" s="25">
        <v>11037.788274521001</v>
      </c>
      <c r="H7" s="25">
        <v>9548.3443708608993</v>
      </c>
      <c r="I7" s="25">
        <v>22003.617642966001</v>
      </c>
      <c r="J7" s="25">
        <v>13060.411311054</v>
      </c>
      <c r="K7" s="25">
        <v>5835.6564449753996</v>
      </c>
      <c r="L7" s="25">
        <v>-1900.9690694279</v>
      </c>
      <c r="M7" s="25">
        <v>6827.2932430639003</v>
      </c>
      <c r="N7" s="25">
        <v>4836.0546926855004</v>
      </c>
      <c r="O7" s="25">
        <v>15598.035311297001</v>
      </c>
      <c r="P7" s="25">
        <v>877.00676661802004</v>
      </c>
      <c r="Q7" s="25">
        <v>-1974.2603157755</v>
      </c>
      <c r="R7" s="25">
        <v>-1302.9056653841001</v>
      </c>
      <c r="S7" s="25">
        <v>1735.4385033833</v>
      </c>
      <c r="T7" s="25">
        <v>-664.72071115828999</v>
      </c>
      <c r="U7" s="25">
        <v>3780.3660565723999</v>
      </c>
      <c r="V7" s="25">
        <v>-185.24681087076999</v>
      </c>
      <c r="W7" s="25">
        <v>2383.8047698280998</v>
      </c>
      <c r="X7" s="25">
        <v>933.99889073765996</v>
      </c>
      <c r="Y7" s="25">
        <v>6915.1414309483998</v>
      </c>
      <c r="Z7" s="25">
        <v>5225.0359394006</v>
      </c>
      <c r="AA7" s="25">
        <v>-17.693243392679001</v>
      </c>
      <c r="AB7" s="25">
        <v>3219.0644697555999</v>
      </c>
      <c r="AC7" s="25">
        <v>-9746.7654539423002</v>
      </c>
      <c r="AD7" s="25">
        <v>-1321.4641158907</v>
      </c>
      <c r="AE7" s="25">
        <v>2360.5005072709</v>
      </c>
      <c r="AF7" s="25">
        <v>-1057.3779731709999</v>
      </c>
      <c r="AG7" s="25">
        <v>-754.14271220831995</v>
      </c>
      <c r="AH7" s="25">
        <v>10466.689212039</v>
      </c>
      <c r="AI7" s="25">
        <v>11015.669033931001</v>
      </c>
      <c r="AJ7" s="25">
        <v>3381.6662570655999</v>
      </c>
      <c r="AK7" s="25">
        <v>739.72602739726005</v>
      </c>
      <c r="AL7" s="30">
        <v>-4995.3466728711001</v>
      </c>
      <c r="AN7" s="82" t="s">
        <v>94</v>
      </c>
      <c r="AP7" s="100">
        <f t="shared" ref="AP7:AP64" si="4">SUM(AG7:AH7)</f>
        <v>9712.5464998306797</v>
      </c>
      <c r="AQ7" s="97">
        <f t="shared" si="0"/>
        <v>4121.3922844628596</v>
      </c>
      <c r="AR7" s="101">
        <f t="shared" ref="AR7:AR63" si="5">(AQ7-AP7)/AP7</f>
        <v>-0.5756630576198829</v>
      </c>
      <c r="AT7" s="100">
        <f t="shared" si="1"/>
        <v>739.72602739726005</v>
      </c>
      <c r="AU7" s="97">
        <f t="shared" si="2"/>
        <v>-4995.3466728711001</v>
      </c>
      <c r="AV7" s="101" t="s">
        <v>94</v>
      </c>
    </row>
    <row r="8" spans="1:54" ht="13" customHeight="1">
      <c r="A8" s="144" t="s">
        <v>154</v>
      </c>
      <c r="B8" s="31" t="s">
        <v>8</v>
      </c>
      <c r="C8" s="27">
        <v>32639.821029082999</v>
      </c>
      <c r="D8" s="26">
        <v>50712.940881135</v>
      </c>
      <c r="E8" s="78">
        <v>80140.999315537003</v>
      </c>
      <c r="F8" s="26">
        <v>17255.847953216002</v>
      </c>
      <c r="G8" s="26">
        <v>1047.5131981105999</v>
      </c>
      <c r="H8" s="26">
        <v>-8312.5827814570002</v>
      </c>
      <c r="I8" s="26">
        <v>46412.967858634001</v>
      </c>
      <c r="J8" s="26">
        <v>33834.190231362001</v>
      </c>
      <c r="K8" s="26">
        <v>7650.3385105535999</v>
      </c>
      <c r="L8" s="26">
        <v>-3374.4855967078001</v>
      </c>
      <c r="M8" s="26">
        <v>1827.9569892473</v>
      </c>
      <c r="N8" s="26">
        <v>23375.813089075</v>
      </c>
      <c r="O8" s="26">
        <v>29479.622992167999</v>
      </c>
      <c r="P8" s="26">
        <v>5668.0376807747998</v>
      </c>
      <c r="Q8" s="26">
        <v>-1642.5633541197001</v>
      </c>
      <c r="R8" s="26">
        <v>-2845.9599310069998</v>
      </c>
      <c r="S8" s="26">
        <v>-4860.0238821812</v>
      </c>
      <c r="T8" s="26">
        <v>-3680.5094865330998</v>
      </c>
      <c r="U8" s="26">
        <v>8980.5879090404997</v>
      </c>
      <c r="V8" s="26">
        <v>-3413.2002218524999</v>
      </c>
      <c r="W8" s="26">
        <v>35001.663893511002</v>
      </c>
      <c r="X8" s="26">
        <v>-672.21297836938004</v>
      </c>
      <c r="Y8" s="26">
        <v>39895.729339988997</v>
      </c>
      <c r="Z8" s="26">
        <v>-31415.459471414</v>
      </c>
      <c r="AA8" s="26">
        <v>-11857.790556231001</v>
      </c>
      <c r="AB8" s="26">
        <v>6832.9094327104003</v>
      </c>
      <c r="AC8" s="26">
        <v>57404.622359836001</v>
      </c>
      <c r="AD8" s="26">
        <v>20967.599248037001</v>
      </c>
      <c r="AE8" s="26">
        <v>-9926.7275391725998</v>
      </c>
      <c r="AF8" s="26">
        <v>-1853.2296246195001</v>
      </c>
      <c r="AG8" s="26">
        <v>17269.755382708001</v>
      </c>
      <c r="AH8" s="26">
        <v>18720.550107091</v>
      </c>
      <c r="AI8" s="26">
        <v>24208.09378875</v>
      </c>
      <c r="AJ8" s="26">
        <v>4192.6763332514001</v>
      </c>
      <c r="AK8" s="26">
        <v>-2709.9463966646999</v>
      </c>
      <c r="AL8" s="28">
        <v>7288.2736156352003</v>
      </c>
      <c r="AN8" s="81">
        <f t="shared" ref="AN8:AN13" si="6">(AI8-AD8)/AD8</f>
        <v>0.15454771442259307</v>
      </c>
      <c r="AP8" s="98">
        <f t="shared" si="4"/>
        <v>35990.305489799</v>
      </c>
      <c r="AQ8" s="96">
        <f t="shared" si="0"/>
        <v>1482.7299365867002</v>
      </c>
      <c r="AR8" s="99">
        <f t="shared" si="5"/>
        <v>-0.95880196301731968</v>
      </c>
      <c r="AT8" s="98">
        <f t="shared" si="1"/>
        <v>-2709.9463966646999</v>
      </c>
      <c r="AU8" s="96">
        <f t="shared" si="2"/>
        <v>7288.2736156352003</v>
      </c>
      <c r="AV8" s="99" t="s">
        <v>94</v>
      </c>
    </row>
    <row r="9" spans="1:54" ht="13" customHeight="1">
      <c r="A9" s="144" t="s">
        <v>155</v>
      </c>
      <c r="B9" s="32" t="s">
        <v>9</v>
      </c>
      <c r="C9" s="29">
        <v>27539.820087479999</v>
      </c>
      <c r="D9" s="25">
        <v>46215.286961120997</v>
      </c>
      <c r="E9" s="25">
        <v>64621.113386705998</v>
      </c>
      <c r="F9" s="25">
        <v>79235.668789809002</v>
      </c>
      <c r="G9" s="25">
        <v>39660.066584895998</v>
      </c>
      <c r="H9" s="25">
        <v>34721.413317801998</v>
      </c>
      <c r="I9" s="25">
        <v>52144.300727567002</v>
      </c>
      <c r="J9" s="25">
        <v>55874.874874875</v>
      </c>
      <c r="K9" s="25">
        <v>5720.8038054558001</v>
      </c>
      <c r="L9" s="25">
        <v>8923.4054946121996</v>
      </c>
      <c r="M9" s="25">
        <v>24478.205999418002</v>
      </c>
      <c r="N9" s="25">
        <v>18241.918260363</v>
      </c>
      <c r="O9" s="25">
        <v>57364.333559849001</v>
      </c>
      <c r="P9" s="25">
        <v>8805.1054584955</v>
      </c>
      <c r="Q9" s="25">
        <v>7941.5225853172997</v>
      </c>
      <c r="R9" s="25">
        <v>11568.751697293001</v>
      </c>
      <c r="S9" s="25">
        <v>31957.997646420001</v>
      </c>
      <c r="T9" s="25">
        <v>60273.377387526001</v>
      </c>
      <c r="U9" s="25">
        <v>13914.574043651999</v>
      </c>
      <c r="V9" s="25">
        <v>27451.302511147998</v>
      </c>
      <c r="W9" s="25">
        <v>13126.026754283001</v>
      </c>
      <c r="X9" s="25">
        <v>12972.698114684001</v>
      </c>
      <c r="Y9" s="25">
        <v>67464.601423765998</v>
      </c>
      <c r="Z9" s="25">
        <v>11351.290176549999</v>
      </c>
      <c r="AA9" s="25">
        <v>11581.409385846</v>
      </c>
      <c r="AB9" s="25">
        <v>21480.307831597998</v>
      </c>
      <c r="AC9" s="25">
        <v>25534.932850460002</v>
      </c>
      <c r="AD9" s="25">
        <v>69947.940244454003</v>
      </c>
      <c r="AE9" s="25">
        <v>33322.548339881003</v>
      </c>
      <c r="AF9" s="25">
        <v>15713.735459518</v>
      </c>
      <c r="AG9" s="25">
        <v>12964.332485941</v>
      </c>
      <c r="AH9" s="25">
        <v>17800.631692473999</v>
      </c>
      <c r="AI9" s="25">
        <v>79801.247977813997</v>
      </c>
      <c r="AJ9" s="25">
        <v>5868.4480986639001</v>
      </c>
      <c r="AK9" s="25">
        <v>17108.219071964999</v>
      </c>
      <c r="AL9" s="30">
        <v>22674.267350218001</v>
      </c>
      <c r="AN9" s="82">
        <f t="shared" si="6"/>
        <v>0.14086630283786289</v>
      </c>
      <c r="AP9" s="100">
        <f t="shared" si="4"/>
        <v>30764.964178415001</v>
      </c>
      <c r="AQ9" s="97">
        <f t="shared" si="0"/>
        <v>22976.667170628898</v>
      </c>
      <c r="AR9" s="101">
        <f t="shared" si="5"/>
        <v>-0.25315475625518358</v>
      </c>
      <c r="AT9" s="100">
        <f t="shared" si="1"/>
        <v>17108.219071964999</v>
      </c>
      <c r="AU9" s="97">
        <f t="shared" si="2"/>
        <v>22674.267350218001</v>
      </c>
      <c r="AV9" s="101">
        <f t="shared" si="3"/>
        <v>0.32534352376712361</v>
      </c>
    </row>
    <row r="10" spans="1:54" ht="13" customHeight="1">
      <c r="A10" s="144" t="s">
        <v>156</v>
      </c>
      <c r="B10" s="31" t="s">
        <v>45</v>
      </c>
      <c r="C10" s="27">
        <v>2183</v>
      </c>
      <c r="D10" s="26">
        <v>2171</v>
      </c>
      <c r="E10" s="26">
        <v>2573</v>
      </c>
      <c r="F10" s="78">
        <v>8041</v>
      </c>
      <c r="G10" s="26">
        <v>7244.0093879452997</v>
      </c>
      <c r="H10" s="26">
        <v>6960.7499447833998</v>
      </c>
      <c r="I10" s="26">
        <v>16757.369318739999</v>
      </c>
      <c r="J10" s="26">
        <v>20411.944434109999</v>
      </c>
      <c r="K10" s="26">
        <v>6418.5889783439998</v>
      </c>
      <c r="L10" s="26">
        <v>-2067.3812066444002</v>
      </c>
      <c r="M10" s="26">
        <v>2757.6966900202001</v>
      </c>
      <c r="N10" s="26">
        <v>2646.6328487327</v>
      </c>
      <c r="O10" s="26">
        <v>9755.5373104526007</v>
      </c>
      <c r="P10" s="26">
        <v>3531.9487874882998</v>
      </c>
      <c r="Q10" s="26">
        <v>-937.57201464302</v>
      </c>
      <c r="R10" s="26">
        <v>4995.1740427218001</v>
      </c>
      <c r="S10" s="26">
        <v>5408.2511573234997</v>
      </c>
      <c r="T10" s="26">
        <v>12997.80197289</v>
      </c>
      <c r="U10" s="26">
        <v>3926.2047988449999</v>
      </c>
      <c r="V10" s="26">
        <v>2182.2151567858</v>
      </c>
      <c r="W10" s="26">
        <v>8070.8017440347003</v>
      </c>
      <c r="X10" s="26">
        <v>1001.2813098116</v>
      </c>
      <c r="Y10" s="26">
        <v>15180.503009477001</v>
      </c>
      <c r="Z10" s="26">
        <v>1301.2681341622999</v>
      </c>
      <c r="AA10" s="26">
        <v>1411.1028870084001</v>
      </c>
      <c r="AB10" s="26">
        <v>2330.3336021272999</v>
      </c>
      <c r="AC10" s="26">
        <v>1654.8723472593001</v>
      </c>
      <c r="AD10" s="26">
        <v>6697.5769705573002</v>
      </c>
      <c r="AE10" s="26">
        <v>2741.5271586265999</v>
      </c>
      <c r="AF10" s="26">
        <v>232.85381681803</v>
      </c>
      <c r="AG10" s="26">
        <v>1797.8927718643999</v>
      </c>
      <c r="AH10" s="26">
        <v>162.13124552329</v>
      </c>
      <c r="AI10" s="26">
        <v>4934.4049928323002</v>
      </c>
      <c r="AJ10" s="26">
        <v>1704.5524511117001</v>
      </c>
      <c r="AK10" s="26">
        <v>-2647.4877860839001</v>
      </c>
      <c r="AL10" s="28">
        <v>1663.5906948567001</v>
      </c>
      <c r="AN10" s="81">
        <f t="shared" si="6"/>
        <v>-0.26325520191495283</v>
      </c>
      <c r="AP10" s="98">
        <f t="shared" si="4"/>
        <v>1960.02401738769</v>
      </c>
      <c r="AQ10" s="96">
        <f t="shared" si="0"/>
        <v>-942.93533497220005</v>
      </c>
      <c r="AR10" s="99" t="s">
        <v>94</v>
      </c>
      <c r="AT10" s="98">
        <f t="shared" si="1"/>
        <v>-2647.4877860839001</v>
      </c>
      <c r="AU10" s="96">
        <f t="shared" si="2"/>
        <v>1663.5906948567001</v>
      </c>
      <c r="AV10" s="99" t="s">
        <v>94</v>
      </c>
    </row>
    <row r="11" spans="1:54" ht="13" customHeight="1">
      <c r="A11" s="144" t="s">
        <v>157</v>
      </c>
      <c r="B11" s="32" t="s">
        <v>11</v>
      </c>
      <c r="C11" s="29">
        <v>-18.743477353370999</v>
      </c>
      <c r="D11" s="25">
        <v>1468.6561877352001</v>
      </c>
      <c r="E11" s="25">
        <v>1620.5677953571001</v>
      </c>
      <c r="F11" s="25">
        <v>4321.5072022485001</v>
      </c>
      <c r="G11" s="25">
        <v>950.12073490813998</v>
      </c>
      <c r="H11" s="25">
        <v>1167.9656175476</v>
      </c>
      <c r="I11" s="25">
        <v>-328.15447094606998</v>
      </c>
      <c r="J11" s="25">
        <v>1793.8274132460001</v>
      </c>
      <c r="K11" s="25">
        <v>1005.2401523477999</v>
      </c>
      <c r="L11" s="25">
        <v>1005.2401523477999</v>
      </c>
      <c r="M11" s="25">
        <v>1005.2401523477999</v>
      </c>
      <c r="N11" s="25">
        <v>1005.2401523477999</v>
      </c>
      <c r="O11" s="25">
        <v>4021.2340686588</v>
      </c>
      <c r="P11" s="25">
        <v>-159.93987802175999</v>
      </c>
      <c r="Q11" s="25">
        <v>-138.50215340739001</v>
      </c>
      <c r="R11" s="25">
        <v>1204.3183767066</v>
      </c>
      <c r="S11" s="25">
        <v>713.65944367899999</v>
      </c>
      <c r="T11" s="25">
        <v>1619.5357889564</v>
      </c>
      <c r="U11" s="25">
        <v>631.43984060504999</v>
      </c>
      <c r="V11" s="25">
        <v>498.96311958686999</v>
      </c>
      <c r="W11" s="25">
        <v>523.84824950189</v>
      </c>
      <c r="X11" s="25">
        <v>833.77383808400998</v>
      </c>
      <c r="Y11" s="25">
        <v>2488.0250477778</v>
      </c>
      <c r="Z11" s="25">
        <v>1035.6947047127001</v>
      </c>
      <c r="AA11" s="25">
        <v>1151.3628961646</v>
      </c>
      <c r="AB11" s="25">
        <v>407.76413017684001</v>
      </c>
      <c r="AC11" s="25">
        <v>-413.08314853154002</v>
      </c>
      <c r="AD11" s="25">
        <v>2181.7453335843002</v>
      </c>
      <c r="AE11" s="25">
        <v>-61.875948771674999</v>
      </c>
      <c r="AF11" s="25">
        <v>471.23217378290002</v>
      </c>
      <c r="AG11" s="25">
        <v>827.73513501955995</v>
      </c>
      <c r="AH11" s="25">
        <v>385.75185478180998</v>
      </c>
      <c r="AI11" s="25">
        <v>1622.8432148126001</v>
      </c>
      <c r="AJ11" s="25">
        <v>942.93524274898004</v>
      </c>
      <c r="AK11" s="25">
        <v>1822.5467686877</v>
      </c>
      <c r="AL11" s="30">
        <v>1127.8426690905001</v>
      </c>
      <c r="AN11" s="82">
        <f t="shared" si="6"/>
        <v>-0.25617202437348757</v>
      </c>
      <c r="AP11" s="100">
        <f t="shared" si="4"/>
        <v>1213.4869898013699</v>
      </c>
      <c r="AQ11" s="97">
        <f t="shared" si="0"/>
        <v>2765.4820114366803</v>
      </c>
      <c r="AR11" s="101">
        <f t="shared" si="5"/>
        <v>1.278954809304836</v>
      </c>
      <c r="AT11" s="100">
        <f t="shared" si="1"/>
        <v>1822.5467686877</v>
      </c>
      <c r="AU11" s="97">
        <f t="shared" si="2"/>
        <v>1127.8426690905001</v>
      </c>
      <c r="AV11" s="101">
        <f t="shared" si="3"/>
        <v>-0.38117216607692989</v>
      </c>
    </row>
    <row r="12" spans="1:54" ht="13" customHeight="1">
      <c r="A12" s="144" t="s">
        <v>158</v>
      </c>
      <c r="B12" s="31" t="s">
        <v>46</v>
      </c>
      <c r="C12" s="27">
        <v>13107.686662998</v>
      </c>
      <c r="D12" s="26">
        <v>14407.874810702</v>
      </c>
      <c r="E12" s="26">
        <v>13048.798412582</v>
      </c>
      <c r="F12" s="26">
        <v>15362.424004707</v>
      </c>
      <c r="G12" s="26">
        <v>3689.7787065716002</v>
      </c>
      <c r="H12" s="26">
        <v>1367.5578561645</v>
      </c>
      <c r="I12" s="26">
        <v>11277.906368999</v>
      </c>
      <c r="J12" s="26">
        <v>7349.1103817584999</v>
      </c>
      <c r="K12" s="26">
        <v>5161.4511018548001</v>
      </c>
      <c r="L12" s="26">
        <v>-1080.31613799</v>
      </c>
      <c r="M12" s="26">
        <v>-929.54537363380996</v>
      </c>
      <c r="N12" s="26">
        <v>4010.1107194986998</v>
      </c>
      <c r="O12" s="26">
        <v>7161.7003097298002</v>
      </c>
      <c r="P12" s="26">
        <v>2091.9429761332999</v>
      </c>
      <c r="Q12" s="26">
        <v>77.598020894512999</v>
      </c>
      <c r="R12" s="26">
        <v>4122.3058714648996</v>
      </c>
      <c r="S12" s="26">
        <v>1956.8583480164</v>
      </c>
      <c r="T12" s="26">
        <v>8248.7052165092009</v>
      </c>
      <c r="U12" s="26">
        <v>4952.7165670443001</v>
      </c>
      <c r="V12" s="26">
        <v>1270.2590180510001</v>
      </c>
      <c r="W12" s="26">
        <v>3149.5524429774</v>
      </c>
      <c r="X12" s="26">
        <v>51.000683974186998</v>
      </c>
      <c r="Y12" s="26">
        <v>9423.5287120469002</v>
      </c>
      <c r="Z12" s="26">
        <v>4787.3952576216998</v>
      </c>
      <c r="AA12" s="26">
        <v>315.56427170619003</v>
      </c>
      <c r="AB12" s="26">
        <v>2064.5391335354002</v>
      </c>
      <c r="AC12" s="26">
        <v>2714.5361621204001</v>
      </c>
      <c r="AD12" s="26">
        <v>9882.0348249837007</v>
      </c>
      <c r="AE12" s="26">
        <v>5122.6938107789001</v>
      </c>
      <c r="AF12" s="26">
        <v>-483.20155109212999</v>
      </c>
      <c r="AG12" s="26">
        <v>810.08209882153005</v>
      </c>
      <c r="AH12" s="26">
        <v>3447.8475567270002</v>
      </c>
      <c r="AI12" s="26">
        <v>8897.4219152351998</v>
      </c>
      <c r="AJ12" s="26">
        <v>43.578019511068</v>
      </c>
      <c r="AK12" s="26">
        <v>-2303.2223983096001</v>
      </c>
      <c r="AL12" s="28">
        <v>1917.6650443030001</v>
      </c>
      <c r="AN12" s="81">
        <f t="shared" si="6"/>
        <v>-9.9636656537498577E-2</v>
      </c>
      <c r="AP12" s="98">
        <f t="shared" si="4"/>
        <v>4257.9296555485307</v>
      </c>
      <c r="AQ12" s="96">
        <f t="shared" si="0"/>
        <v>-2259.6443787985322</v>
      </c>
      <c r="AR12" s="99" t="s">
        <v>94</v>
      </c>
      <c r="AT12" s="98">
        <f t="shared" si="1"/>
        <v>-2303.2223983096001</v>
      </c>
      <c r="AU12" s="96">
        <f t="shared" si="2"/>
        <v>1917.6650443030001</v>
      </c>
      <c r="AV12" s="99" t="s">
        <v>94</v>
      </c>
    </row>
    <row r="13" spans="1:54" ht="13" customHeight="1">
      <c r="A13" s="144" t="s">
        <v>159</v>
      </c>
      <c r="B13" s="32" t="s">
        <v>13</v>
      </c>
      <c r="C13" s="29">
        <v>662.44096445439004</v>
      </c>
      <c r="D13" s="25">
        <v>1017.3214509853</v>
      </c>
      <c r="E13" s="25">
        <v>1684.462696783</v>
      </c>
      <c r="F13" s="25">
        <v>1139.6198830409</v>
      </c>
      <c r="G13" s="25">
        <v>1375.1041956099</v>
      </c>
      <c r="H13" s="25">
        <v>167.22899549429999</v>
      </c>
      <c r="I13" s="25">
        <v>-1455.3888966188999</v>
      </c>
      <c r="J13" s="25">
        <v>1053.9383033419001</v>
      </c>
      <c r="K13" s="25">
        <v>153.17801672639999</v>
      </c>
      <c r="L13" s="25">
        <v>32.481083233771002</v>
      </c>
      <c r="M13" s="25">
        <v>263.44218770741998</v>
      </c>
      <c r="N13" s="25">
        <v>64.259923005443</v>
      </c>
      <c r="O13" s="25">
        <v>513.36253816541</v>
      </c>
      <c r="P13" s="25">
        <v>81.025607005439994</v>
      </c>
      <c r="Q13" s="25">
        <v>86.131086639246007</v>
      </c>
      <c r="R13" s="25">
        <v>207.00809340586</v>
      </c>
      <c r="S13" s="25">
        <v>-331.28433063553001</v>
      </c>
      <c r="T13" s="25">
        <v>42.877802839326002</v>
      </c>
      <c r="U13" s="25">
        <v>47.227953410982003</v>
      </c>
      <c r="V13" s="25">
        <v>-56.093178036605998</v>
      </c>
      <c r="W13" s="25">
        <v>331.61841375485</v>
      </c>
      <c r="X13" s="25">
        <v>-140.22074320576999</v>
      </c>
      <c r="Y13" s="25">
        <v>182.53466444814001</v>
      </c>
      <c r="Z13" s="25">
        <v>-16.067676655976999</v>
      </c>
      <c r="AA13" s="25">
        <v>193.04544951896</v>
      </c>
      <c r="AB13" s="25">
        <v>204.70087360388999</v>
      </c>
      <c r="AC13" s="25">
        <v>156.7123742121</v>
      </c>
      <c r="AD13" s="25">
        <v>538.38991485126996</v>
      </c>
      <c r="AE13" s="25">
        <v>673.27358809604004</v>
      </c>
      <c r="AF13" s="25">
        <v>100.33141697667</v>
      </c>
      <c r="AG13" s="25">
        <v>69.608837786044006</v>
      </c>
      <c r="AH13" s="25">
        <v>-99.352947807462996</v>
      </c>
      <c r="AI13" s="25">
        <v>743.85976778266001</v>
      </c>
      <c r="AJ13" s="25">
        <v>128.05480462029999</v>
      </c>
      <c r="AK13" s="25">
        <v>212.14889815366001</v>
      </c>
      <c r="AL13" s="30">
        <v>245.87133550489</v>
      </c>
      <c r="AN13" s="82">
        <f t="shared" si="6"/>
        <v>0.38163763336493967</v>
      </c>
      <c r="AP13" s="100">
        <f t="shared" si="4"/>
        <v>-29.74411002141899</v>
      </c>
      <c r="AQ13" s="97">
        <f t="shared" si="0"/>
        <v>340.20370277396</v>
      </c>
      <c r="AR13" s="101" t="s">
        <v>94</v>
      </c>
      <c r="AT13" s="100">
        <f t="shared" si="1"/>
        <v>212.14889815366001</v>
      </c>
      <c r="AU13" s="97">
        <f t="shared" si="2"/>
        <v>245.87133550489</v>
      </c>
      <c r="AV13" s="101">
        <f t="shared" si="3"/>
        <v>0.15895645768004288</v>
      </c>
    </row>
    <row r="14" spans="1:54" ht="13" customHeight="1">
      <c r="A14" s="144" t="s">
        <v>160</v>
      </c>
      <c r="B14" s="31" t="s">
        <v>14</v>
      </c>
      <c r="C14" s="27">
        <v>4156.1024111360002</v>
      </c>
      <c r="D14" s="26">
        <v>4799.7991715828002</v>
      </c>
      <c r="E14" s="26">
        <v>7408.6242299795003</v>
      </c>
      <c r="F14" s="26">
        <v>9327.4853801169993</v>
      </c>
      <c r="G14" s="26">
        <v>5597.3881633786996</v>
      </c>
      <c r="H14" s="26">
        <v>10189.40397351</v>
      </c>
      <c r="I14" s="26">
        <v>5016.0011131209003</v>
      </c>
      <c r="J14" s="78">
        <v>7546.2724935733004</v>
      </c>
      <c r="K14" s="26">
        <v>-2721.3593521837001</v>
      </c>
      <c r="L14" s="26">
        <v>-1150.9358821187</v>
      </c>
      <c r="M14" s="26">
        <v>30.532324439134001</v>
      </c>
      <c r="N14" s="26">
        <v>1440.3292181070001</v>
      </c>
      <c r="O14" s="26">
        <v>-2401.4336917563</v>
      </c>
      <c r="P14" s="26">
        <v>-2527.5308478174002</v>
      </c>
      <c r="Q14" s="26">
        <v>1397.1076024944</v>
      </c>
      <c r="R14" s="26">
        <v>402.01671752687002</v>
      </c>
      <c r="S14" s="26">
        <v>1911.9012869841999</v>
      </c>
      <c r="T14" s="26">
        <v>1182.1679713414001</v>
      </c>
      <c r="U14" s="26">
        <v>-5452.0244037715001</v>
      </c>
      <c r="V14" s="26">
        <v>-10675.540765391001</v>
      </c>
      <c r="W14" s="26">
        <v>3072.6566833055999</v>
      </c>
      <c r="X14" s="26">
        <v>-3533.0005546312</v>
      </c>
      <c r="Y14" s="26">
        <v>-16586.799778148001</v>
      </c>
      <c r="Z14" s="26">
        <v>16763.242286852001</v>
      </c>
      <c r="AA14" s="26">
        <v>2899.4802609753001</v>
      </c>
      <c r="AB14" s="26">
        <v>2148.6232444984998</v>
      </c>
      <c r="AC14" s="26">
        <v>4260.7541744995997</v>
      </c>
      <c r="AD14" s="26">
        <v>26072.099966825001</v>
      </c>
      <c r="AE14" s="26">
        <v>-1590.576034269</v>
      </c>
      <c r="AF14" s="26">
        <v>2760.6808702513999</v>
      </c>
      <c r="AG14" s="26">
        <v>3035.7344155112</v>
      </c>
      <c r="AH14" s="26">
        <v>-4540.6380340434998</v>
      </c>
      <c r="AI14" s="26">
        <v>-334.79878254988</v>
      </c>
      <c r="AJ14" s="26">
        <v>325.63283362005001</v>
      </c>
      <c r="AK14" s="26">
        <v>756.40262060750001</v>
      </c>
      <c r="AL14" s="28">
        <v>1173.8017682643001</v>
      </c>
      <c r="AN14" s="81" t="s">
        <v>94</v>
      </c>
      <c r="AP14" s="98">
        <f t="shared" si="4"/>
        <v>-1504.9036185322998</v>
      </c>
      <c r="AQ14" s="96">
        <f t="shared" si="0"/>
        <v>1082.03545422755</v>
      </c>
      <c r="AR14" s="99" t="s">
        <v>94</v>
      </c>
      <c r="AT14" s="98">
        <f t="shared" si="1"/>
        <v>756.40262060750001</v>
      </c>
      <c r="AU14" s="96">
        <f t="shared" si="2"/>
        <v>1173.8017682643001</v>
      </c>
      <c r="AV14" s="99">
        <f t="shared" si="3"/>
        <v>0.55182139284706422</v>
      </c>
    </row>
    <row r="15" spans="1:54" ht="13" customHeight="1">
      <c r="A15" s="144" t="s">
        <v>161</v>
      </c>
      <c r="B15" s="32" t="s">
        <v>15</v>
      </c>
      <c r="C15" s="29">
        <v>68015.620183941995</v>
      </c>
      <c r="D15" s="25">
        <v>76810.233463034994</v>
      </c>
      <c r="E15" s="25">
        <v>110663.93566051</v>
      </c>
      <c r="F15" s="25">
        <v>103081.05263157999</v>
      </c>
      <c r="G15" s="25">
        <v>100871.78243957</v>
      </c>
      <c r="H15" s="25">
        <v>48157.680794701999</v>
      </c>
      <c r="I15" s="25">
        <v>51461.768304630998</v>
      </c>
      <c r="J15" s="25">
        <v>35453.338813879003</v>
      </c>
      <c r="K15" s="25">
        <v>11425.150744635001</v>
      </c>
      <c r="L15" s="25">
        <v>6375.1161321749996</v>
      </c>
      <c r="M15" s="25">
        <v>-528.01801076221</v>
      </c>
      <c r="N15" s="25">
        <v>3093.1378574793998</v>
      </c>
      <c r="O15" s="25">
        <v>20365.386723527001</v>
      </c>
      <c r="P15" s="25">
        <v>22159.409454599001</v>
      </c>
      <c r="Q15" s="25">
        <v>4961.0554728726001</v>
      </c>
      <c r="R15" s="25">
        <v>9685.6261009091995</v>
      </c>
      <c r="S15" s="25">
        <v>12979.237746147999</v>
      </c>
      <c r="T15" s="25">
        <v>49785.328774528003</v>
      </c>
      <c r="U15" s="25">
        <v>43285.402011396996</v>
      </c>
      <c r="V15" s="25">
        <v>7219.6689560833001</v>
      </c>
      <c r="W15" s="25">
        <v>3031.6326527052001</v>
      </c>
      <c r="X15" s="25">
        <v>-330.59801487792998</v>
      </c>
      <c r="Y15" s="25">
        <v>53206.105605308003</v>
      </c>
      <c r="Z15" s="25">
        <v>8036.7088036948999</v>
      </c>
      <c r="AA15" s="25">
        <v>22451.099079595999</v>
      </c>
      <c r="AB15" s="25">
        <v>5700.3920451127997</v>
      </c>
      <c r="AC15" s="25">
        <v>27025.562352338999</v>
      </c>
      <c r="AD15" s="25">
        <v>63213.762280743002</v>
      </c>
      <c r="AE15" s="25">
        <v>6383.6432408193996</v>
      </c>
      <c r="AF15" s="25">
        <v>21115.484252139999</v>
      </c>
      <c r="AG15" s="25">
        <v>22890.832364908001</v>
      </c>
      <c r="AH15" s="25">
        <v>7745.4703216395001</v>
      </c>
      <c r="AI15" s="25">
        <v>58135.430179504998</v>
      </c>
      <c r="AJ15" s="25">
        <v>32752.733612558</v>
      </c>
      <c r="AK15" s="25">
        <v>7292.1978844552004</v>
      </c>
      <c r="AL15" s="30">
        <v>21188.498705677001</v>
      </c>
      <c r="AN15" s="82">
        <f>(AI15-AD15)/AD15</f>
        <v>-8.0335862287143622E-2</v>
      </c>
      <c r="AP15" s="100">
        <f t="shared" si="4"/>
        <v>30636.3026865475</v>
      </c>
      <c r="AQ15" s="97">
        <f t="shared" si="0"/>
        <v>40044.931497013204</v>
      </c>
      <c r="AR15" s="101">
        <f t="shared" si="5"/>
        <v>0.30710718936058373</v>
      </c>
      <c r="AT15" s="100">
        <f t="shared" si="1"/>
        <v>7292.1978844552004</v>
      </c>
      <c r="AU15" s="97">
        <f t="shared" si="2"/>
        <v>21188.498705677001</v>
      </c>
      <c r="AV15" s="101">
        <f t="shared" si="3"/>
        <v>1.9056395673031017</v>
      </c>
    </row>
    <row r="16" spans="1:54" ht="13" customHeight="1">
      <c r="A16" s="144" t="s">
        <v>162</v>
      </c>
      <c r="B16" s="31" t="s">
        <v>16</v>
      </c>
      <c r="C16" s="27">
        <v>74497.887148894006</v>
      </c>
      <c r="D16" s="26">
        <v>116745.32446341</v>
      </c>
      <c r="E16" s="26">
        <v>169351.12936344999</v>
      </c>
      <c r="F16" s="26">
        <v>71369.883040935994</v>
      </c>
      <c r="G16" s="26">
        <v>68548.207835509995</v>
      </c>
      <c r="H16" s="26">
        <v>125452.98013245</v>
      </c>
      <c r="I16" s="26">
        <v>78001.947961597005</v>
      </c>
      <c r="J16" s="78">
        <v>62187.660668379998</v>
      </c>
      <c r="K16" s="26">
        <v>18299.482277977</v>
      </c>
      <c r="L16" s="26">
        <v>3467.4100623920999</v>
      </c>
      <c r="M16" s="26">
        <v>10354.440461967</v>
      </c>
      <c r="N16" s="26">
        <v>7370.2376211336996</v>
      </c>
      <c r="O16" s="26">
        <v>39491.570423470002</v>
      </c>
      <c r="P16" s="26">
        <v>24560.169828843998</v>
      </c>
      <c r="Q16" s="26">
        <v>28186.281013666001</v>
      </c>
      <c r="R16" s="26">
        <v>22661.536420326</v>
      </c>
      <c r="S16" s="26">
        <v>16311.529786387</v>
      </c>
      <c r="T16" s="26">
        <v>91719.517049223999</v>
      </c>
      <c r="U16" s="26">
        <v>33104.825291180998</v>
      </c>
      <c r="V16" s="26">
        <v>12679.977814753</v>
      </c>
      <c r="W16" s="26">
        <v>12616.749861341999</v>
      </c>
      <c r="X16" s="26">
        <v>39317.803660566002</v>
      </c>
      <c r="Y16" s="26">
        <v>97719.356627842004</v>
      </c>
      <c r="Z16" s="26">
        <v>17490.876921375999</v>
      </c>
      <c r="AA16" s="26">
        <v>-19093.221276125001</v>
      </c>
      <c r="AB16" s="26">
        <v>10155.921707398</v>
      </c>
      <c r="AC16" s="26">
        <v>38236.204799291998</v>
      </c>
      <c r="AD16" s="26">
        <v>46789.782151940999</v>
      </c>
      <c r="AE16" s="26">
        <v>27388.11858866</v>
      </c>
      <c r="AF16" s="26">
        <v>15173.035734416</v>
      </c>
      <c r="AG16" s="26">
        <v>9489.3473114643002</v>
      </c>
      <c r="AH16" s="26">
        <v>25432.307518882</v>
      </c>
      <c r="AI16" s="26">
        <v>77482.809153420996</v>
      </c>
      <c r="AJ16" s="26">
        <v>32319.980339149999</v>
      </c>
      <c r="AK16" s="26">
        <v>43449.672424062002</v>
      </c>
      <c r="AL16" s="28">
        <v>9938.3434155421</v>
      </c>
      <c r="AN16" s="81">
        <f>(AI16-AD16)/AD16</f>
        <v>0.65597712983168366</v>
      </c>
      <c r="AP16" s="98">
        <f t="shared" si="4"/>
        <v>34921.654830346299</v>
      </c>
      <c r="AQ16" s="96">
        <f t="shared" si="0"/>
        <v>75769.652763211998</v>
      </c>
      <c r="AR16" s="99">
        <f t="shared" si="5"/>
        <v>1.1697039596579917</v>
      </c>
      <c r="AT16" s="98">
        <f t="shared" si="1"/>
        <v>43449.672424062002</v>
      </c>
      <c r="AU16" s="96">
        <f t="shared" si="2"/>
        <v>9938.3434155421</v>
      </c>
      <c r="AV16" s="99">
        <f t="shared" si="3"/>
        <v>-0.77126770212338036</v>
      </c>
    </row>
    <row r="17" spans="1:48" ht="13" customHeight="1">
      <c r="A17" s="144" t="s">
        <v>163</v>
      </c>
      <c r="B17" s="32" t="s">
        <v>17</v>
      </c>
      <c r="C17" s="29">
        <v>1467.002863659</v>
      </c>
      <c r="D17" s="25">
        <v>4047.2508147482999</v>
      </c>
      <c r="E17" s="25">
        <v>5246.8936728679</v>
      </c>
      <c r="F17" s="25">
        <v>2412.9314019883</v>
      </c>
      <c r="G17" s="25">
        <v>2055.0965434843001</v>
      </c>
      <c r="H17" s="25">
        <v>1557.8741523179001</v>
      </c>
      <c r="I17" s="25">
        <v>1773.9526144427</v>
      </c>
      <c r="J17" s="25">
        <v>677.70017223649995</v>
      </c>
      <c r="K17" s="25">
        <v>59.341677950352</v>
      </c>
      <c r="L17" s="25">
        <v>-176.30431036772001</v>
      </c>
      <c r="M17" s="25">
        <v>-943.33113367848</v>
      </c>
      <c r="N17" s="25">
        <v>275.13626443648002</v>
      </c>
      <c r="O17" s="25">
        <v>-785.15750165937004</v>
      </c>
      <c r="P17" s="25">
        <v>758.84617752421002</v>
      </c>
      <c r="Q17" s="25">
        <v>638.19072707973999</v>
      </c>
      <c r="R17" s="25">
        <v>782.21746848879002</v>
      </c>
      <c r="S17" s="25">
        <v>835.97684489849996</v>
      </c>
      <c r="T17" s="25">
        <v>3015.2312179912001</v>
      </c>
      <c r="U17" s="25">
        <v>363.23160399334</v>
      </c>
      <c r="V17" s="25">
        <v>411.05120354963998</v>
      </c>
      <c r="W17" s="25">
        <v>445.54290183028002</v>
      </c>
      <c r="X17" s="25">
        <v>358.01536993898998</v>
      </c>
      <c r="Y17" s="25">
        <v>1577.8410793123001</v>
      </c>
      <c r="Z17" s="25">
        <v>490.04180028752</v>
      </c>
      <c r="AA17" s="25">
        <v>-2286.3009012496</v>
      </c>
      <c r="AB17" s="25">
        <v>188.04232113237001</v>
      </c>
      <c r="AC17" s="25">
        <v>-57.195535773525997</v>
      </c>
      <c r="AD17" s="25">
        <v>-1665.4123156032001</v>
      </c>
      <c r="AE17" s="25">
        <v>676.34640514034004</v>
      </c>
      <c r="AF17" s="25">
        <v>-566.78823920640002</v>
      </c>
      <c r="AG17" s="25">
        <v>249.0077037538</v>
      </c>
      <c r="AH17" s="25">
        <v>222.04013978130999</v>
      </c>
      <c r="AI17" s="25">
        <v>580.60600946906004</v>
      </c>
      <c r="AJ17" s="25">
        <v>519.04154583436002</v>
      </c>
      <c r="AK17" s="25">
        <v>-284.65414770696998</v>
      </c>
      <c r="AL17" s="30">
        <v>381.76009539321001</v>
      </c>
      <c r="AN17" s="82" t="s">
        <v>94</v>
      </c>
      <c r="AP17" s="100">
        <f t="shared" si="4"/>
        <v>471.04784353511002</v>
      </c>
      <c r="AQ17" s="97">
        <f t="shared" si="0"/>
        <v>234.38739812739004</v>
      </c>
      <c r="AR17" s="101">
        <f t="shared" si="5"/>
        <v>-0.5024127562746824</v>
      </c>
      <c r="AT17" s="100">
        <f t="shared" si="1"/>
        <v>-284.65414770696998</v>
      </c>
      <c r="AU17" s="97">
        <f t="shared" si="2"/>
        <v>381.76009539321001</v>
      </c>
      <c r="AV17" s="101" t="s">
        <v>94</v>
      </c>
    </row>
    <row r="18" spans="1:48" ht="13" customHeight="1">
      <c r="A18" s="144" t="s">
        <v>164</v>
      </c>
      <c r="B18" s="31" t="s">
        <v>47</v>
      </c>
      <c r="C18" s="27">
        <v>2171.3959911191</v>
      </c>
      <c r="D18" s="26">
        <v>4345.5187421103001</v>
      </c>
      <c r="E18" s="26">
        <v>4299.93911493</v>
      </c>
      <c r="F18" s="26">
        <v>2637.5840415009002</v>
      </c>
      <c r="G18" s="26">
        <v>1851.9764392761001</v>
      </c>
      <c r="H18" s="26">
        <v>1172.9881359358999</v>
      </c>
      <c r="I18" s="26">
        <v>4713.1958123742997</v>
      </c>
      <c r="J18" s="26">
        <v>11717.470222944999</v>
      </c>
      <c r="K18" s="26">
        <v>278.35954820989002</v>
      </c>
      <c r="L18" s="26">
        <v>-69.704823784772998</v>
      </c>
      <c r="M18" s="26">
        <v>-1182.7738540319001</v>
      </c>
      <c r="N18" s="26">
        <v>2860.7743254479001</v>
      </c>
      <c r="O18" s="26">
        <v>1886.6552047864</v>
      </c>
      <c r="P18" s="26">
        <v>786.79259355745</v>
      </c>
      <c r="Q18" s="26">
        <v>647.64633256683999</v>
      </c>
      <c r="R18" s="26">
        <v>842.31799538386997</v>
      </c>
      <c r="S18" s="26">
        <v>1590.5050832024999</v>
      </c>
      <c r="T18" s="26">
        <v>3867.2620004117998</v>
      </c>
      <c r="U18" s="26">
        <v>620.67921588572995</v>
      </c>
      <c r="V18" s="26">
        <v>727.18099242820006</v>
      </c>
      <c r="W18" s="26">
        <v>552.76856952513003</v>
      </c>
      <c r="X18" s="26">
        <v>-18027.404861851999</v>
      </c>
      <c r="Y18" s="26">
        <v>-16126.776084012999</v>
      </c>
      <c r="Z18" s="26">
        <v>-10166.346560292001</v>
      </c>
      <c r="AA18" s="26">
        <v>441.03537569132999</v>
      </c>
      <c r="AB18" s="26">
        <v>351.73926634247999</v>
      </c>
      <c r="AC18" s="26">
        <v>1049.0681831905999</v>
      </c>
      <c r="AD18" s="26">
        <v>-8324.5037350676994</v>
      </c>
      <c r="AE18" s="26">
        <v>2871.4033082626001</v>
      </c>
      <c r="AF18" s="26">
        <v>1316.3891977598</v>
      </c>
      <c r="AG18" s="26">
        <v>-837.67424084547997</v>
      </c>
      <c r="AH18" s="26">
        <v>-2356.9063642629999</v>
      </c>
      <c r="AI18" s="26">
        <v>993.21190091388996</v>
      </c>
      <c r="AJ18" s="26">
        <v>207.56118242491999</v>
      </c>
      <c r="AK18" s="26">
        <v>134.66771550838999</v>
      </c>
      <c r="AL18" s="28">
        <v>460.61493644087</v>
      </c>
      <c r="AN18" s="81" t="s">
        <v>94</v>
      </c>
      <c r="AP18" s="98">
        <f t="shared" si="4"/>
        <v>-3194.5806051084801</v>
      </c>
      <c r="AQ18" s="96">
        <f t="shared" si="0"/>
        <v>342.22889793331001</v>
      </c>
      <c r="AR18" s="99" t="s">
        <v>94</v>
      </c>
      <c r="AT18" s="98">
        <f t="shared" si="1"/>
        <v>134.66771550838999</v>
      </c>
      <c r="AU18" s="96">
        <f t="shared" si="2"/>
        <v>460.61493644087</v>
      </c>
      <c r="AV18" s="99">
        <f t="shared" si="3"/>
        <v>2.4203813044721403</v>
      </c>
    </row>
    <row r="19" spans="1:48" ht="13" customHeight="1">
      <c r="A19" s="144" t="s">
        <v>165</v>
      </c>
      <c r="B19" s="32" t="s">
        <v>48</v>
      </c>
      <c r="C19" s="29">
        <v>7083.8581424936001</v>
      </c>
      <c r="D19" s="25">
        <v>5494.7353361945998</v>
      </c>
      <c r="E19" s="25">
        <v>10104.744069913</v>
      </c>
      <c r="F19" s="25">
        <v>-4250.4318181817998</v>
      </c>
      <c r="G19" s="25">
        <v>2248.3422286916002</v>
      </c>
      <c r="H19" s="25">
        <v>-2367.850560586</v>
      </c>
      <c r="I19" s="25">
        <v>17.650416556728999</v>
      </c>
      <c r="J19" s="25">
        <v>-3204.7444871608</v>
      </c>
      <c r="K19" s="25">
        <v>52.722739454223998</v>
      </c>
      <c r="L19" s="25">
        <v>252.26860848311</v>
      </c>
      <c r="M19" s="25">
        <v>103.58737273609999</v>
      </c>
      <c r="N19" s="25">
        <v>51.740480684700003</v>
      </c>
      <c r="O19" s="25">
        <v>460.31920135813999</v>
      </c>
      <c r="P19" s="25">
        <v>-0.63416975181681001</v>
      </c>
      <c r="Q19" s="25">
        <v>-30.260180995475</v>
      </c>
      <c r="R19" s="25">
        <v>-281.82846565199998</v>
      </c>
      <c r="S19" s="25">
        <v>55.532702591525997</v>
      </c>
      <c r="T19" s="25">
        <v>-257.19011380775999</v>
      </c>
      <c r="U19" s="25">
        <v>-287.40804314911998</v>
      </c>
      <c r="V19" s="25">
        <v>-209.41483485865001</v>
      </c>
      <c r="W19" s="25">
        <v>-63.860872307824003</v>
      </c>
      <c r="X19" s="25">
        <v>529.43187857714997</v>
      </c>
      <c r="Y19" s="25">
        <v>-31.251871738437</v>
      </c>
      <c r="Z19" s="25">
        <v>-352.52653674752003</v>
      </c>
      <c r="AA19" s="25">
        <v>129.6128912639</v>
      </c>
      <c r="AB19" s="25">
        <v>-142.93092830608001</v>
      </c>
      <c r="AC19" s="25">
        <v>-781.47658872841998</v>
      </c>
      <c r="AD19" s="25">
        <v>-1147.3211625181</v>
      </c>
      <c r="AE19" s="25">
        <v>-157.14721680829999</v>
      </c>
      <c r="AF19" s="25">
        <v>81.686222307098006</v>
      </c>
      <c r="AG19" s="25">
        <v>21.661920515542</v>
      </c>
      <c r="AH19" s="25">
        <v>-54.416916143841</v>
      </c>
      <c r="AI19" s="25">
        <v>-108.2159901295</v>
      </c>
      <c r="AJ19" s="25">
        <v>15.211803093199</v>
      </c>
      <c r="AK19" s="25">
        <v>-138.99859522182001</v>
      </c>
      <c r="AL19" s="30">
        <v>125.68870205405</v>
      </c>
      <c r="AN19" s="82" t="s">
        <v>94</v>
      </c>
      <c r="AP19" s="100">
        <f t="shared" si="4"/>
        <v>-32.754995628299</v>
      </c>
      <c r="AQ19" s="97">
        <f t="shared" si="0"/>
        <v>-123.78679212862102</v>
      </c>
      <c r="AR19" s="101" t="s">
        <v>94</v>
      </c>
      <c r="AT19" s="100">
        <f t="shared" si="1"/>
        <v>-138.99859522182001</v>
      </c>
      <c r="AU19" s="97">
        <f t="shared" si="2"/>
        <v>125.68870205405</v>
      </c>
      <c r="AV19" s="101" t="s">
        <v>94</v>
      </c>
    </row>
    <row r="20" spans="1:48" ht="13" customHeight="1">
      <c r="A20" s="144" t="s">
        <v>166</v>
      </c>
      <c r="B20" s="31" t="s">
        <v>20</v>
      </c>
      <c r="C20" s="27">
        <v>14304.001988566</v>
      </c>
      <c r="D20" s="26">
        <v>15331.994477218999</v>
      </c>
      <c r="E20" s="26">
        <v>21149.897330594998</v>
      </c>
      <c r="F20" s="26">
        <v>18912.280701754</v>
      </c>
      <c r="G20" s="26">
        <v>26617.115865518001</v>
      </c>
      <c r="H20" s="26">
        <v>22349.668874171999</v>
      </c>
      <c r="I20" s="78">
        <v>-1165.9941561152</v>
      </c>
      <c r="J20" s="26">
        <v>22573.264781491001</v>
      </c>
      <c r="K20" s="26">
        <v>24159.033585557001</v>
      </c>
      <c r="L20" s="26">
        <v>-1453.6041417762001</v>
      </c>
      <c r="M20" s="26">
        <v>5401.5664409929996</v>
      </c>
      <c r="N20" s="26">
        <v>1253.1527943714</v>
      </c>
      <c r="O20" s="26">
        <v>29360.148679145001</v>
      </c>
      <c r="P20" s="26">
        <v>1720.8438370705001</v>
      </c>
      <c r="Q20" s="26">
        <v>9538.2778293750998</v>
      </c>
      <c r="R20" s="26">
        <v>23111.317500331999</v>
      </c>
      <c r="S20" s="26">
        <v>7069.1256468090996</v>
      </c>
      <c r="T20" s="26">
        <v>41439.564813586003</v>
      </c>
      <c r="U20" s="26">
        <v>58280.643372158003</v>
      </c>
      <c r="V20" s="26">
        <v>27241.264559068</v>
      </c>
      <c r="W20" s="26">
        <v>21135.884636717001</v>
      </c>
      <c r="X20" s="26">
        <v>61701.608430394001</v>
      </c>
      <c r="Y20" s="26">
        <v>168359.40099833999</v>
      </c>
      <c r="Z20" s="26">
        <v>36074.311622248999</v>
      </c>
      <c r="AA20" s="26">
        <v>-3213.5353311954</v>
      </c>
      <c r="AB20" s="26">
        <v>1376.7555014929001</v>
      </c>
      <c r="AC20" s="26">
        <v>-4182.2404069446002</v>
      </c>
      <c r="AD20" s="26">
        <v>30055.291385601999</v>
      </c>
      <c r="AE20" s="26">
        <v>143.16311577049001</v>
      </c>
      <c r="AF20" s="26">
        <v>17380.227708262999</v>
      </c>
      <c r="AG20" s="26">
        <v>9151.1667230300991</v>
      </c>
      <c r="AH20" s="26">
        <v>-65778.378987713004</v>
      </c>
      <c r="AI20" s="26">
        <v>-39103.821440649001</v>
      </c>
      <c r="AJ20" s="26">
        <v>4326.6158761365996</v>
      </c>
      <c r="AK20" s="26">
        <v>-40275.163787969002</v>
      </c>
      <c r="AL20" s="28">
        <v>2188.2270823639001</v>
      </c>
      <c r="AN20" s="81" t="s">
        <v>94</v>
      </c>
      <c r="AP20" s="98">
        <f t="shared" si="4"/>
        <v>-56627.212264682908</v>
      </c>
      <c r="AQ20" s="96">
        <f t="shared" si="0"/>
        <v>-35948.5479118324</v>
      </c>
      <c r="AR20" s="99" t="s">
        <v>94</v>
      </c>
      <c r="AT20" s="98">
        <f t="shared" si="1"/>
        <v>-40275.163787969002</v>
      </c>
      <c r="AU20" s="96">
        <f t="shared" si="2"/>
        <v>2188.2270823639001</v>
      </c>
      <c r="AV20" s="99" t="s">
        <v>94</v>
      </c>
    </row>
    <row r="21" spans="1:48" ht="13" customHeight="1">
      <c r="A21" s="144" t="s">
        <v>167</v>
      </c>
      <c r="B21" s="32" t="s">
        <v>93</v>
      </c>
      <c r="C21" s="29">
        <v>2945.8</v>
      </c>
      <c r="D21" s="25">
        <v>15438.1</v>
      </c>
      <c r="E21" s="25">
        <v>8604.7000000000007</v>
      </c>
      <c r="F21" s="25">
        <v>7209.8</v>
      </c>
      <c r="G21" s="25">
        <v>1751.4</v>
      </c>
      <c r="H21" s="25">
        <v>7943.8</v>
      </c>
      <c r="I21" s="25">
        <v>7400.9</v>
      </c>
      <c r="J21" s="25">
        <v>2275.6</v>
      </c>
      <c r="K21" s="25">
        <v>406.9</v>
      </c>
      <c r="L21" s="25">
        <v>611.5</v>
      </c>
      <c r="M21" s="25">
        <v>1427.9</v>
      </c>
      <c r="N21" s="25">
        <v>1411.9</v>
      </c>
      <c r="O21" s="25">
        <v>3858.2</v>
      </c>
      <c r="P21" s="25">
        <v>1398.2</v>
      </c>
      <c r="Q21" s="25">
        <v>2136.1999999999998</v>
      </c>
      <c r="R21" s="25">
        <v>667.9</v>
      </c>
      <c r="S21" s="25">
        <v>323.2</v>
      </c>
      <c r="T21" s="25">
        <v>4525.5</v>
      </c>
      <c r="U21" s="25">
        <v>1699.5</v>
      </c>
      <c r="V21" s="25">
        <v>1207.9000000000001</v>
      </c>
      <c r="W21" s="25">
        <v>529.1</v>
      </c>
      <c r="X21" s="25">
        <v>7532</v>
      </c>
      <c r="Y21" s="25">
        <v>10968.5</v>
      </c>
      <c r="Z21" s="25">
        <v>2463.1</v>
      </c>
      <c r="AA21" s="25">
        <v>1289.3</v>
      </c>
      <c r="AB21" s="25">
        <v>8434.9</v>
      </c>
      <c r="AC21" s="25">
        <v>2391.1999999999998</v>
      </c>
      <c r="AD21" s="25">
        <v>14578.5</v>
      </c>
      <c r="AE21" s="25">
        <v>1344</v>
      </c>
      <c r="AF21" s="25">
        <v>1315.9</v>
      </c>
      <c r="AG21" s="25">
        <v>1969.3</v>
      </c>
      <c r="AH21" s="25">
        <v>1524.1</v>
      </c>
      <c r="AI21" s="25">
        <v>6153.3</v>
      </c>
      <c r="AJ21" s="25">
        <v>1014.6</v>
      </c>
      <c r="AK21" s="25">
        <v>1363.3</v>
      </c>
      <c r="AL21" s="30">
        <v>1835.7</v>
      </c>
      <c r="AN21" s="82">
        <f t="shared" ref="AN21:AN27" si="7">(AI21-AD21)/AD21</f>
        <v>-0.57791953904722715</v>
      </c>
      <c r="AP21" s="100">
        <f t="shared" si="4"/>
        <v>3493.3999999999996</v>
      </c>
      <c r="AQ21" s="97">
        <f t="shared" si="0"/>
        <v>2377.9</v>
      </c>
      <c r="AR21" s="101">
        <f t="shared" si="5"/>
        <v>-0.31931642525905984</v>
      </c>
      <c r="AT21" s="100">
        <f t="shared" si="1"/>
        <v>1363.3</v>
      </c>
      <c r="AU21" s="97">
        <f t="shared" si="2"/>
        <v>1835.7</v>
      </c>
      <c r="AV21" s="101">
        <f t="shared" si="3"/>
        <v>0.34651213966111649</v>
      </c>
    </row>
    <row r="22" spans="1:48" ht="13" customHeight="1">
      <c r="A22" s="144" t="s">
        <v>168</v>
      </c>
      <c r="B22" s="31" t="s">
        <v>21</v>
      </c>
      <c r="C22" s="27">
        <v>41794.680586627001</v>
      </c>
      <c r="D22" s="26">
        <v>42088.615539099002</v>
      </c>
      <c r="E22" s="26">
        <v>90795.345653662007</v>
      </c>
      <c r="F22" s="26">
        <v>66869.883040935994</v>
      </c>
      <c r="G22" s="26">
        <v>21276.743539872001</v>
      </c>
      <c r="H22" s="26">
        <v>32656.953642384</v>
      </c>
      <c r="I22" s="26">
        <v>53677.473215528</v>
      </c>
      <c r="J22" s="78">
        <v>7992.2879177377999</v>
      </c>
      <c r="K22" s="26"/>
      <c r="L22" s="26"/>
      <c r="M22" s="26"/>
      <c r="N22" s="26"/>
      <c r="O22" s="26">
        <v>25129.547325103002</v>
      </c>
      <c r="P22" s="26">
        <v>-2338.2366989518</v>
      </c>
      <c r="Q22" s="26">
        <v>9250.2388218123997</v>
      </c>
      <c r="R22" s="26">
        <v>12914.103754809999</v>
      </c>
      <c r="S22" s="26">
        <v>6491.4236433593996</v>
      </c>
      <c r="T22" s="26">
        <v>26317.537481757001</v>
      </c>
      <c r="U22" s="26">
        <v>9634.3405435384993</v>
      </c>
      <c r="V22" s="26">
        <v>3905.4398225179998</v>
      </c>
      <c r="W22" s="26">
        <v>4052.2251802551</v>
      </c>
      <c r="X22" s="26">
        <v>4721.6993899056997</v>
      </c>
      <c r="Y22" s="26">
        <v>22313.711591791001</v>
      </c>
      <c r="Z22" s="26">
        <v>3686.3651443105</v>
      </c>
      <c r="AA22" s="26">
        <v>1883.5253787459999</v>
      </c>
      <c r="AB22" s="26">
        <v>5696.8340152603996</v>
      </c>
      <c r="AC22" s="26">
        <v>6479.5410814995003</v>
      </c>
      <c r="AD22" s="26">
        <v>17746.268937299999</v>
      </c>
      <c r="AE22" s="26">
        <v>9328.1591703303002</v>
      </c>
      <c r="AF22" s="26">
        <v>-912.70657197610001</v>
      </c>
      <c r="AG22" s="26">
        <v>6335.613797768</v>
      </c>
      <c r="AH22" s="26">
        <v>10930.18036298</v>
      </c>
      <c r="AI22" s="26">
        <v>25681.249013640001</v>
      </c>
      <c r="AJ22" s="26">
        <v>7682.2917178668004</v>
      </c>
      <c r="AK22" s="26">
        <v>3213.1149493746002</v>
      </c>
      <c r="AL22" s="28">
        <v>2694.0472312704001</v>
      </c>
      <c r="AN22" s="81">
        <f t="shared" si="7"/>
        <v>0.44713511918338295</v>
      </c>
      <c r="AP22" s="98">
        <f t="shared" si="4"/>
        <v>17265.794160747999</v>
      </c>
      <c r="AQ22" s="96">
        <f t="shared" si="0"/>
        <v>10895.406667241401</v>
      </c>
      <c r="AR22" s="99">
        <f t="shared" si="5"/>
        <v>-0.36896000463094925</v>
      </c>
      <c r="AT22" s="98">
        <f t="shared" si="1"/>
        <v>3213.1149493746002</v>
      </c>
      <c r="AU22" s="96">
        <f t="shared" si="2"/>
        <v>2694.0472312704001</v>
      </c>
      <c r="AV22" s="99">
        <f t="shared" si="3"/>
        <v>-0.16154657591855881</v>
      </c>
    </row>
    <row r="23" spans="1:48" ht="13" customHeight="1">
      <c r="A23" s="144" t="s">
        <v>169</v>
      </c>
      <c r="B23" s="32" t="s">
        <v>87</v>
      </c>
      <c r="C23" s="29">
        <v>45830.154405086003</v>
      </c>
      <c r="D23" s="25">
        <v>50244.091104425999</v>
      </c>
      <c r="E23" s="25">
        <v>73545.346467391006</v>
      </c>
      <c r="F23" s="25">
        <v>127981.42953864</v>
      </c>
      <c r="G23" s="25">
        <v>74699.155712300999</v>
      </c>
      <c r="H23" s="25">
        <v>56275.823091455997</v>
      </c>
      <c r="I23" s="25">
        <v>107550.12605879</v>
      </c>
      <c r="J23" s="25">
        <v>122513.87618558</v>
      </c>
      <c r="K23" s="25">
        <v>22144.89831257</v>
      </c>
      <c r="L23" s="25">
        <v>33423.806406067</v>
      </c>
      <c r="M23" s="25">
        <v>48232.496329333997</v>
      </c>
      <c r="N23" s="25">
        <v>31944.269406883999</v>
      </c>
      <c r="O23" s="25">
        <v>135745.47045486001</v>
      </c>
      <c r="P23" s="25">
        <v>22158.293771699999</v>
      </c>
      <c r="Q23" s="25">
        <v>30473.086279789</v>
      </c>
      <c r="R23" s="25">
        <v>18544.604265571001</v>
      </c>
      <c r="S23" s="25">
        <v>42457.308864168001</v>
      </c>
      <c r="T23" s="25">
        <v>129156.56959304999</v>
      </c>
      <c r="U23" s="25">
        <v>29460.597029974</v>
      </c>
      <c r="V23" s="25">
        <v>33401.017997178998</v>
      </c>
      <c r="W23" s="25">
        <v>33643.162154769001</v>
      </c>
      <c r="X23" s="25">
        <v>33201.021798759</v>
      </c>
      <c r="Y23" s="25">
        <v>128698.38011344</v>
      </c>
      <c r="Z23" s="25">
        <v>34693.072874111</v>
      </c>
      <c r="AA23" s="25">
        <v>19698.959676552</v>
      </c>
      <c r="AB23" s="25">
        <v>51789.155967637002</v>
      </c>
      <c r="AC23" s="25">
        <v>39210.424006022004</v>
      </c>
      <c r="AD23" s="25">
        <v>145229.85183272001</v>
      </c>
      <c r="AE23" s="25">
        <v>54927.168174172002</v>
      </c>
      <c r="AF23" s="25">
        <v>32170.799103867001</v>
      </c>
      <c r="AG23" s="25">
        <v>34193.216473132001</v>
      </c>
      <c r="AH23" s="25">
        <v>35605.948190137002</v>
      </c>
      <c r="AI23" s="25">
        <v>160425.17179704001</v>
      </c>
      <c r="AJ23" s="25">
        <v>38681.426476988003</v>
      </c>
      <c r="AK23" s="25">
        <v>35229.322533129998</v>
      </c>
      <c r="AL23" s="30">
        <v>34019.150349099</v>
      </c>
      <c r="AN23" s="82">
        <f t="shared" si="7"/>
        <v>0.10462945305364908</v>
      </c>
      <c r="AP23" s="100">
        <f t="shared" si="4"/>
        <v>69799.16466326901</v>
      </c>
      <c r="AQ23" s="97">
        <f t="shared" si="0"/>
        <v>73910.749010118001</v>
      </c>
      <c r="AR23" s="101">
        <f t="shared" si="5"/>
        <v>5.8905924829966684E-2</v>
      </c>
      <c r="AT23" s="100">
        <f t="shared" si="1"/>
        <v>35229.322533129998</v>
      </c>
      <c r="AU23" s="97">
        <f t="shared" si="2"/>
        <v>34019.150349099</v>
      </c>
      <c r="AV23" s="101">
        <f t="shared" si="3"/>
        <v>-3.4351276068194062E-2</v>
      </c>
    </row>
    <row r="24" spans="1:48" ht="13" customHeight="1">
      <c r="A24" s="144" t="s">
        <v>170</v>
      </c>
      <c r="B24" s="31" t="s">
        <v>120</v>
      </c>
      <c r="C24" s="27">
        <v>8330</v>
      </c>
      <c r="D24" s="26">
        <v>12769.3</v>
      </c>
      <c r="E24" s="26">
        <v>22074.3</v>
      </c>
      <c r="F24" s="26">
        <v>19632.599999999999</v>
      </c>
      <c r="G24" s="26">
        <v>17435.900000000001</v>
      </c>
      <c r="H24" s="26">
        <v>28279.9</v>
      </c>
      <c r="I24" s="26">
        <v>29704.7</v>
      </c>
      <c r="J24" s="78">
        <v>30632.1</v>
      </c>
      <c r="K24" s="26"/>
      <c r="L24" s="26"/>
      <c r="M24" s="26"/>
      <c r="N24" s="26"/>
      <c r="O24" s="26">
        <v>31488</v>
      </c>
      <c r="P24" s="26"/>
      <c r="Q24" s="26"/>
      <c r="R24" s="26"/>
      <c r="S24" s="26"/>
      <c r="T24" s="26">
        <v>19994</v>
      </c>
      <c r="U24" s="26"/>
      <c r="V24" s="26"/>
      <c r="W24" s="26"/>
      <c r="X24" s="26"/>
      <c r="Y24" s="26">
        <v>18489.8596</v>
      </c>
      <c r="Z24" s="26"/>
      <c r="AA24" s="26"/>
      <c r="AB24" s="26"/>
      <c r="AC24" s="26"/>
      <c r="AD24" s="26">
        <v>30508</v>
      </c>
      <c r="AE24" s="26">
        <v>11632.9</v>
      </c>
      <c r="AF24" s="26">
        <v>6019.4</v>
      </c>
      <c r="AG24" s="26">
        <v>7962</v>
      </c>
      <c r="AH24" s="26">
        <v>6061.5</v>
      </c>
      <c r="AI24" s="26">
        <v>31675.8</v>
      </c>
      <c r="AJ24" s="26">
        <v>5396.5</v>
      </c>
      <c r="AK24" s="26">
        <v>11987.7</v>
      </c>
      <c r="AL24" s="28">
        <v>10715.7</v>
      </c>
      <c r="AN24" s="81">
        <f t="shared" si="7"/>
        <v>3.8278484331978474E-2</v>
      </c>
      <c r="AP24" s="98">
        <f t="shared" si="4"/>
        <v>14023.5</v>
      </c>
      <c r="AQ24" s="96">
        <f t="shared" si="0"/>
        <v>17384.2</v>
      </c>
      <c r="AR24" s="99">
        <f t="shared" si="5"/>
        <v>0.23964773416051632</v>
      </c>
      <c r="AT24" s="98">
        <f t="shared" si="1"/>
        <v>11987.7</v>
      </c>
      <c r="AU24" s="96">
        <f t="shared" si="2"/>
        <v>10715.7</v>
      </c>
      <c r="AV24" s="99">
        <f t="shared" si="3"/>
        <v>-0.10610876148051752</v>
      </c>
    </row>
    <row r="25" spans="1:48" ht="13" customHeight="1">
      <c r="A25" s="144" t="s">
        <v>171</v>
      </c>
      <c r="B25" s="88" t="s">
        <v>104</v>
      </c>
      <c r="C25" s="29">
        <v>128.01391996023</v>
      </c>
      <c r="D25" s="25">
        <v>170.70415463788001</v>
      </c>
      <c r="E25" s="25">
        <v>369.60985626283002</v>
      </c>
      <c r="F25" s="25">
        <v>244.15204678363</v>
      </c>
      <c r="G25" s="25">
        <v>-62.517365934982003</v>
      </c>
      <c r="H25" s="25">
        <v>19.878081102570999</v>
      </c>
      <c r="I25" s="25">
        <v>61.221650201753</v>
      </c>
      <c r="J25" s="25">
        <v>192.80205655527001</v>
      </c>
      <c r="K25" s="25">
        <v>88.941988583566001</v>
      </c>
      <c r="L25" s="25">
        <v>112.83685118811</v>
      </c>
      <c r="M25" s="25">
        <v>51.772202309836999</v>
      </c>
      <c r="N25" s="25">
        <v>157.97159166335001</v>
      </c>
      <c r="O25" s="25">
        <v>412.85012611177001</v>
      </c>
      <c r="P25" s="25">
        <v>177.78957144752999</v>
      </c>
      <c r="Q25" s="25">
        <v>-23.882181239219999</v>
      </c>
      <c r="R25" s="25">
        <v>39.803635398700003</v>
      </c>
      <c r="S25" s="25">
        <v>195.03781345363001</v>
      </c>
      <c r="T25" s="25">
        <v>388.74883906063002</v>
      </c>
      <c r="U25" s="25">
        <v>75.429839156960995</v>
      </c>
      <c r="V25" s="25">
        <v>-29.950083194676001</v>
      </c>
      <c r="W25" s="25">
        <v>0</v>
      </c>
      <c r="X25" s="25">
        <v>22.185246810871</v>
      </c>
      <c r="Y25" s="25">
        <v>67.665002773156004</v>
      </c>
      <c r="Z25" s="25">
        <v>-2.2116554240849</v>
      </c>
      <c r="AA25" s="25">
        <v>37.598142209443999</v>
      </c>
      <c r="AB25" s="25">
        <v>89.572044675439997</v>
      </c>
      <c r="AC25" s="25">
        <v>24.328209664934001</v>
      </c>
      <c r="AD25" s="25">
        <v>149.28674112573</v>
      </c>
      <c r="AE25" s="25">
        <v>126.25408634878001</v>
      </c>
      <c r="AF25" s="25">
        <v>76.654266711757003</v>
      </c>
      <c r="AG25" s="25">
        <v>7.8908803967986003</v>
      </c>
      <c r="AH25" s="25">
        <v>-71.017923571186998</v>
      </c>
      <c r="AI25" s="25">
        <v>139.78130988615001</v>
      </c>
      <c r="AJ25" s="25">
        <v>38.092897517818002</v>
      </c>
      <c r="AK25" s="25">
        <v>26.206075044668999</v>
      </c>
      <c r="AL25" s="30">
        <v>41.879944160073997</v>
      </c>
      <c r="AN25" s="82">
        <f t="shared" si="7"/>
        <v>-6.3672307184832119E-2</v>
      </c>
      <c r="AP25" s="100">
        <f t="shared" si="4"/>
        <v>-63.127043174388398</v>
      </c>
      <c r="AQ25" s="97">
        <f t="shared" si="0"/>
        <v>64.298972562486995</v>
      </c>
      <c r="AR25" s="101" t="s">
        <v>94</v>
      </c>
      <c r="AT25" s="100">
        <f t="shared" si="1"/>
        <v>26.206075044668999</v>
      </c>
      <c r="AU25" s="97">
        <f t="shared" si="2"/>
        <v>41.879944160073997</v>
      </c>
      <c r="AV25" s="101">
        <f t="shared" si="3"/>
        <v>0.5981005964719418</v>
      </c>
    </row>
    <row r="26" spans="1:48" ht="13" customHeight="1">
      <c r="A26" s="144" t="s">
        <v>201</v>
      </c>
      <c r="B26" s="31" t="s">
        <v>200</v>
      </c>
      <c r="C26" s="27">
        <v>342.44345016157001</v>
      </c>
      <c r="D26" s="26">
        <v>291.25141207480999</v>
      </c>
      <c r="E26" s="26">
        <v>597.15263518137999</v>
      </c>
      <c r="F26" s="26">
        <v>335.71637426900998</v>
      </c>
      <c r="G26" s="26">
        <v>197.42984162267001</v>
      </c>
      <c r="H26" s="26">
        <v>-5.7483443708608997</v>
      </c>
      <c r="I26" s="26">
        <v>55.336023375539</v>
      </c>
      <c r="J26" s="26">
        <v>392.26221079691999</v>
      </c>
      <c r="K26" s="26">
        <v>16.328156113102001</v>
      </c>
      <c r="L26" s="26">
        <v>97.583963892208004</v>
      </c>
      <c r="M26" s="26">
        <v>1.685915305987</v>
      </c>
      <c r="N26" s="26">
        <v>76.184786937474996</v>
      </c>
      <c r="O26" s="26">
        <v>191.82264701977999</v>
      </c>
      <c r="P26" s="26">
        <v>96.616690991111</v>
      </c>
      <c r="Q26" s="26">
        <v>5.3336871434258004</v>
      </c>
      <c r="R26" s="26">
        <v>-15.005970545309999</v>
      </c>
      <c r="S26" s="26">
        <v>-116.38582990579999</v>
      </c>
      <c r="T26" s="26">
        <v>-29.441422316572002</v>
      </c>
      <c r="U26" s="26">
        <v>28.474764281753</v>
      </c>
      <c r="V26" s="26">
        <v>17.681641708263999</v>
      </c>
      <c r="W26" s="26">
        <v>33.000554631169997</v>
      </c>
      <c r="X26" s="26">
        <v>5.6461453133666</v>
      </c>
      <c r="Y26" s="26">
        <v>84.803105934553997</v>
      </c>
      <c r="Z26" s="26">
        <v>218.88753732168999</v>
      </c>
      <c r="AA26" s="26">
        <v>-40.981975008294</v>
      </c>
      <c r="AB26" s="26">
        <v>-20.645803383833002</v>
      </c>
      <c r="AC26" s="26">
        <v>-49.253566294370998</v>
      </c>
      <c r="AD26" s="26">
        <v>108.00619263519</v>
      </c>
      <c r="AE26" s="26">
        <v>29.387893134934</v>
      </c>
      <c r="AF26" s="26">
        <v>11.85886596776</v>
      </c>
      <c r="AG26" s="26">
        <v>196.83237515499999</v>
      </c>
      <c r="AH26" s="26">
        <v>-204.80216435577</v>
      </c>
      <c r="AI26" s="26">
        <v>33.276969901927998</v>
      </c>
      <c r="AJ26" s="26">
        <v>309.37576800197002</v>
      </c>
      <c r="AK26" s="26">
        <v>498.51101846337002</v>
      </c>
      <c r="AL26" s="28">
        <v>-1.3378315495579001</v>
      </c>
      <c r="AN26" s="81">
        <f t="shared" si="7"/>
        <v>-0.69189757466660418</v>
      </c>
      <c r="AP26" s="98">
        <f t="shared" si="4"/>
        <v>-7.9697892007700091</v>
      </c>
      <c r="AQ26" s="96">
        <f t="shared" si="0"/>
        <v>807.88678646534004</v>
      </c>
      <c r="AR26" s="99" t="s">
        <v>94</v>
      </c>
      <c r="AT26" s="98">
        <f t="shared" si="1"/>
        <v>498.51101846337002</v>
      </c>
      <c r="AU26" s="96">
        <f t="shared" si="2"/>
        <v>-1.3378315495579001</v>
      </c>
      <c r="AV26" s="99" t="s">
        <v>94</v>
      </c>
    </row>
    <row r="27" spans="1:48" ht="13" customHeight="1">
      <c r="A27" s="144" t="s">
        <v>172</v>
      </c>
      <c r="B27" s="147" t="s">
        <v>49</v>
      </c>
      <c r="C27" s="29">
        <v>9034.3027591350001</v>
      </c>
      <c r="D27" s="25">
        <v>7183.3814484750001</v>
      </c>
      <c r="E27" s="25">
        <v>73363.449691992006</v>
      </c>
      <c r="F27" s="25">
        <v>11736.842105263</v>
      </c>
      <c r="G27" s="25">
        <v>6708.8080022227996</v>
      </c>
      <c r="H27" s="25">
        <v>20842.384105960002</v>
      </c>
      <c r="I27" s="25">
        <v>9052.4558230137991</v>
      </c>
      <c r="J27" s="79">
        <v>2771.2082262211002</v>
      </c>
      <c r="K27" s="25">
        <v>1802.7346342758999</v>
      </c>
      <c r="L27" s="25">
        <v>3010.752688172</v>
      </c>
      <c r="M27" s="25">
        <v>13074.472321784</v>
      </c>
      <c r="N27" s="25">
        <v>6429.0455329881997</v>
      </c>
      <c r="O27" s="25">
        <v>24317.005177219999</v>
      </c>
      <c r="P27" s="25">
        <v>19964.176728140999</v>
      </c>
      <c r="Q27" s="25">
        <v>7928.8841714210002</v>
      </c>
      <c r="R27" s="25">
        <v>916.81040201671999</v>
      </c>
      <c r="S27" s="25">
        <v>5547.2999867320996</v>
      </c>
      <c r="T27" s="25">
        <v>34357.171288311001</v>
      </c>
      <c r="U27" s="25">
        <v>10820.854132001999</v>
      </c>
      <c r="V27" s="25">
        <v>3021.6306156405999</v>
      </c>
      <c r="W27" s="25">
        <v>5815.8624514698004</v>
      </c>
      <c r="X27" s="25">
        <v>-2348.3083749307002</v>
      </c>
      <c r="Y27" s="25">
        <v>17310.038824182</v>
      </c>
      <c r="Z27" s="25">
        <v>4086.0333959968998</v>
      </c>
      <c r="AA27" s="25">
        <v>1814.6632754617001</v>
      </c>
      <c r="AB27" s="25">
        <v>15798.960521950999</v>
      </c>
      <c r="AC27" s="25">
        <v>8441.8887537322007</v>
      </c>
      <c r="AD27" s="25">
        <v>30141.545947140999</v>
      </c>
      <c r="AE27" s="25">
        <v>17217.901025814001</v>
      </c>
      <c r="AF27" s="25">
        <v>25189.944763837</v>
      </c>
      <c r="AG27" s="25">
        <v>1597.3396460377</v>
      </c>
      <c r="AH27" s="25">
        <v>466.68921203922997</v>
      </c>
      <c r="AI27" s="25">
        <v>44471.874647728997</v>
      </c>
      <c r="AJ27" s="25">
        <v>4034.1607274515</v>
      </c>
      <c r="AK27" s="25">
        <v>1718.8802858844999</v>
      </c>
      <c r="AL27" s="30">
        <v>-3287.5756165657999</v>
      </c>
      <c r="AN27" s="82">
        <f t="shared" si="7"/>
        <v>0.47543442946552861</v>
      </c>
      <c r="AP27" s="100">
        <f t="shared" si="4"/>
        <v>2064.0288580769302</v>
      </c>
      <c r="AQ27" s="97">
        <f t="shared" si="0"/>
        <v>5753.0410133360001</v>
      </c>
      <c r="AR27" s="101">
        <f t="shared" si="5"/>
        <v>1.787287101545735</v>
      </c>
      <c r="AT27" s="100">
        <f t="shared" si="1"/>
        <v>1718.8802858844999</v>
      </c>
      <c r="AU27" s="97">
        <f t="shared" si="2"/>
        <v>-3287.5756165657999</v>
      </c>
      <c r="AV27" s="101" t="s">
        <v>94</v>
      </c>
    </row>
    <row r="28" spans="1:48" ht="13" customHeight="1">
      <c r="A28" s="144" t="s">
        <v>173</v>
      </c>
      <c r="B28" s="31" t="s">
        <v>108</v>
      </c>
      <c r="C28" s="27">
        <v>-6468.9927299999999</v>
      </c>
      <c r="D28" s="26">
        <v>-5783.7590099999998</v>
      </c>
      <c r="E28" s="26">
        <v>-9705.9288899999992</v>
      </c>
      <c r="F28" s="26">
        <v>-437.91935999999998</v>
      </c>
      <c r="G28" s="26">
        <v>-9861.4229953937993</v>
      </c>
      <c r="H28" s="26">
        <v>-14372.125016374999</v>
      </c>
      <c r="I28" s="26">
        <v>-13272.876904793</v>
      </c>
      <c r="J28" s="26">
        <v>-22897.250998198</v>
      </c>
      <c r="K28" s="26">
        <v>-2684.3637038467</v>
      </c>
      <c r="L28" s="26">
        <v>-1430.3213050905999</v>
      </c>
      <c r="M28" s="26">
        <v>-3660.2523069161998</v>
      </c>
      <c r="N28" s="26">
        <v>-6960.5309435096997</v>
      </c>
      <c r="O28" s="26">
        <v>-14735.468259363</v>
      </c>
      <c r="P28" s="26">
        <v>-4665.2736585884004</v>
      </c>
      <c r="Q28" s="26">
        <v>1233.0200162192</v>
      </c>
      <c r="R28" s="26">
        <v>-2946.6908943929998</v>
      </c>
      <c r="S28" s="26">
        <v>1140.4787710323001</v>
      </c>
      <c r="T28" s="26">
        <v>-5238.4657657299003</v>
      </c>
      <c r="U28" s="26">
        <v>-5173.7571578196003</v>
      </c>
      <c r="V28" s="26">
        <v>-1849.2227141573001</v>
      </c>
      <c r="W28" s="26">
        <v>-30.236339267725999</v>
      </c>
      <c r="X28" s="26">
        <v>-3579.0031862817</v>
      </c>
      <c r="Y28" s="26">
        <v>-10632.219397526</v>
      </c>
      <c r="Z28" s="26">
        <v>-3663.1942558541</v>
      </c>
      <c r="AA28" s="26">
        <v>869.26122975579995</v>
      </c>
      <c r="AB28" s="26">
        <v>3403.6646163398</v>
      </c>
      <c r="AC28" s="26">
        <v>-1322.8691869559</v>
      </c>
      <c r="AD28" s="26">
        <v>-713.13759671442006</v>
      </c>
      <c r="AE28" s="26">
        <v>-1357.2882442170001</v>
      </c>
      <c r="AF28" s="26">
        <v>-948.37110836941997</v>
      </c>
      <c r="AG28" s="26">
        <v>1576.7482312601001</v>
      </c>
      <c r="AH28" s="26">
        <v>-3361.2619218092</v>
      </c>
      <c r="AI28" s="26">
        <v>-4090.1730431353999</v>
      </c>
      <c r="AJ28" s="26">
        <v>-1588.8206684825</v>
      </c>
      <c r="AK28" s="26">
        <v>-1212.3495949927999</v>
      </c>
      <c r="AL28" s="28">
        <v>-2308.8910560916001</v>
      </c>
      <c r="AN28" s="81" t="s">
        <v>94</v>
      </c>
      <c r="AP28" s="98">
        <f t="shared" si="4"/>
        <v>-1784.5136905490999</v>
      </c>
      <c r="AQ28" s="96">
        <f t="shared" si="0"/>
        <v>-2801.1702634753001</v>
      </c>
      <c r="AR28" s="99" t="s">
        <v>94</v>
      </c>
      <c r="AT28" s="98">
        <f t="shared" si="1"/>
        <v>-1212.3495949927999</v>
      </c>
      <c r="AU28" s="96">
        <f t="shared" si="2"/>
        <v>-2308.8910560916001</v>
      </c>
      <c r="AV28" s="99" t="s">
        <v>94</v>
      </c>
    </row>
    <row r="29" spans="1:48" ht="13" customHeight="1">
      <c r="A29" s="144" t="s">
        <v>174</v>
      </c>
      <c r="B29" s="88" t="s">
        <v>50</v>
      </c>
      <c r="C29" s="29">
        <v>105999.25428784</v>
      </c>
      <c r="D29" s="25">
        <v>72534.203589808007</v>
      </c>
      <c r="E29" s="25">
        <v>55690.622861053998</v>
      </c>
      <c r="F29" s="25">
        <v>68345.029239765994</v>
      </c>
      <c r="G29" s="25">
        <v>26267.018616281999</v>
      </c>
      <c r="H29" s="25">
        <v>68362.913907284994</v>
      </c>
      <c r="I29" s="25">
        <v>34818.422151106002</v>
      </c>
      <c r="J29" s="25">
        <v>6173.5218508997004</v>
      </c>
      <c r="K29" s="25">
        <v>16670.649143767001</v>
      </c>
      <c r="L29" s="25">
        <v>-4328.9526085224998</v>
      </c>
      <c r="M29" s="25">
        <v>28197.265365724001</v>
      </c>
      <c r="N29" s="25">
        <v>29153.059869905999</v>
      </c>
      <c r="O29" s="25">
        <v>69692.021770874999</v>
      </c>
      <c r="P29" s="25">
        <v>16416.876741409</v>
      </c>
      <c r="Q29" s="25">
        <v>23875.281942417001</v>
      </c>
      <c r="R29" s="25">
        <v>17874.485869708999</v>
      </c>
      <c r="S29" s="25">
        <v>-737.03064879926001</v>
      </c>
      <c r="T29" s="25">
        <v>57429.613904737002</v>
      </c>
      <c r="U29" s="25">
        <v>67901.719356628004</v>
      </c>
      <c r="V29" s="25">
        <v>35236.051026068002</v>
      </c>
      <c r="W29" s="25">
        <v>87764.725457570996</v>
      </c>
      <c r="X29" s="25">
        <v>55363.394342762003</v>
      </c>
      <c r="Y29" s="25">
        <v>246265.89018302999</v>
      </c>
      <c r="Z29" s="25">
        <v>82640.827159128996</v>
      </c>
      <c r="AA29" s="25">
        <v>-275.68284861219001</v>
      </c>
      <c r="AB29" s="25">
        <v>86309.300011058003</v>
      </c>
      <c r="AC29" s="25">
        <v>19287.625787902001</v>
      </c>
      <c r="AD29" s="25">
        <v>187962.07010948</v>
      </c>
      <c r="AE29" s="25">
        <v>14191.184759328</v>
      </c>
      <c r="AF29" s="25">
        <v>757.74997181827996</v>
      </c>
      <c r="AG29" s="25">
        <v>17338.518769023001</v>
      </c>
      <c r="AH29" s="25">
        <v>-4320.1442903843999</v>
      </c>
      <c r="AI29" s="25">
        <v>27967.309209784999</v>
      </c>
      <c r="AJ29" s="25">
        <v>19971.24600639</v>
      </c>
      <c r="AK29" s="25">
        <v>11837.641453246</v>
      </c>
      <c r="AL29" s="30">
        <v>18735.807352257001</v>
      </c>
      <c r="AN29" s="82">
        <f>(AI29-AD29)/AD29</f>
        <v>-0.85120769741738211</v>
      </c>
      <c r="AP29" s="100">
        <f t="shared" si="4"/>
        <v>13018.374478638601</v>
      </c>
      <c r="AQ29" s="97">
        <f t="shared" si="0"/>
        <v>31808.887459636</v>
      </c>
      <c r="AR29" s="101">
        <f t="shared" si="5"/>
        <v>1.4433839656272063</v>
      </c>
      <c r="AT29" s="100">
        <f t="shared" si="1"/>
        <v>11837.641453246</v>
      </c>
      <c r="AU29" s="97">
        <f t="shared" si="2"/>
        <v>18735.807352257001</v>
      </c>
      <c r="AV29" s="101">
        <f t="shared" si="3"/>
        <v>0.58273144411883282</v>
      </c>
    </row>
    <row r="30" spans="1:48" ht="13" customHeight="1">
      <c r="A30" s="144" t="s">
        <v>175</v>
      </c>
      <c r="B30" s="31" t="s">
        <v>24</v>
      </c>
      <c r="C30" s="27">
        <v>-1338.6824324324</v>
      </c>
      <c r="D30" s="26">
        <v>447.58692267774001</v>
      </c>
      <c r="E30" s="26">
        <v>3222.6304188097001</v>
      </c>
      <c r="F30" s="26">
        <v>1094.3528586461</v>
      </c>
      <c r="G30" s="26">
        <v>-1001.25</v>
      </c>
      <c r="H30" s="26">
        <v>715.67567567568005</v>
      </c>
      <c r="I30" s="26">
        <v>2682.119205298</v>
      </c>
      <c r="J30" s="26">
        <v>-433.19838056679998</v>
      </c>
      <c r="K30" s="26">
        <v>78.662733529990007</v>
      </c>
      <c r="L30" s="26">
        <v>-187.64339560799999</v>
      </c>
      <c r="M30" s="26">
        <v>580.95706325795004</v>
      </c>
      <c r="N30" s="26">
        <v>58.177646673222</v>
      </c>
      <c r="O30" s="26">
        <v>530.15404785316002</v>
      </c>
      <c r="P30" s="26">
        <v>12.439873942610999</v>
      </c>
      <c r="Q30" s="26">
        <v>464.42196052412999</v>
      </c>
      <c r="R30" s="26">
        <v>-36.490296898324999</v>
      </c>
      <c r="S30" s="26">
        <v>31.514347321279999</v>
      </c>
      <c r="T30" s="26">
        <v>471.88588488969998</v>
      </c>
      <c r="U30" s="26">
        <v>223.81815646352999</v>
      </c>
      <c r="V30" s="26">
        <v>-786.50118532980002</v>
      </c>
      <c r="W30" s="26">
        <v>297.02970297029998</v>
      </c>
      <c r="X30" s="26">
        <v>207.08408869056001</v>
      </c>
      <c r="Y30" s="26">
        <v>-58.569237205411</v>
      </c>
      <c r="Z30" s="26">
        <v>-11.138183083884</v>
      </c>
      <c r="AA30" s="26">
        <v>-386.35572572223998</v>
      </c>
      <c r="AB30" s="26">
        <v>-52.906369648450998</v>
      </c>
      <c r="AC30" s="26">
        <v>457.36164288200001</v>
      </c>
      <c r="AD30" s="26">
        <v>6.9613644274278004</v>
      </c>
      <c r="AE30" s="26">
        <v>335.37018615887001</v>
      </c>
      <c r="AF30" s="26">
        <v>412.10743214438003</v>
      </c>
      <c r="AG30" s="26">
        <v>-423.47591303112</v>
      </c>
      <c r="AH30" s="26">
        <v>-546.39761261901003</v>
      </c>
      <c r="AI30" s="26">
        <v>-222.39590734687999</v>
      </c>
      <c r="AJ30" s="26">
        <v>-181.10408029675</v>
      </c>
      <c r="AK30" s="26">
        <v>315.49295774647999</v>
      </c>
      <c r="AL30" s="28">
        <v>-94.245037096451</v>
      </c>
      <c r="AN30" s="81" t="s">
        <v>94</v>
      </c>
      <c r="AP30" s="98">
        <f t="shared" si="4"/>
        <v>-969.87352565012998</v>
      </c>
      <c r="AQ30" s="96">
        <f t="shared" si="0"/>
        <v>134.38887744972999</v>
      </c>
      <c r="AR30" s="99" t="s">
        <v>94</v>
      </c>
      <c r="AT30" s="98">
        <f t="shared" si="1"/>
        <v>315.49295774647999</v>
      </c>
      <c r="AU30" s="96">
        <f t="shared" si="2"/>
        <v>-94.245037096451</v>
      </c>
      <c r="AV30" s="99" t="s">
        <v>94</v>
      </c>
    </row>
    <row r="31" spans="1:48" ht="13" customHeight="1">
      <c r="A31" s="144" t="s">
        <v>176</v>
      </c>
      <c r="B31" s="88" t="s">
        <v>25</v>
      </c>
      <c r="C31" s="29">
        <v>23681.963548297001</v>
      </c>
      <c r="D31" s="25">
        <v>20680.145912577002</v>
      </c>
      <c r="E31" s="25">
        <v>10441.929537075001</v>
      </c>
      <c r="F31" s="25">
        <v>20375.544459789999</v>
      </c>
      <c r="G31" s="25">
        <v>19159.472822372001</v>
      </c>
      <c r="H31" s="25">
        <v>23237.654065679999</v>
      </c>
      <c r="I31" s="25">
        <v>19900.693005644</v>
      </c>
      <c r="J31" s="79">
        <v>19790.541702494</v>
      </c>
      <c r="K31" s="25"/>
      <c r="L31" s="25"/>
      <c r="M31" s="25"/>
      <c r="N31" s="25"/>
      <c r="O31" s="25">
        <v>6212.7116480898003</v>
      </c>
      <c r="P31" s="25"/>
      <c r="Q31" s="25"/>
      <c r="R31" s="25"/>
      <c r="S31" s="25"/>
      <c r="T31" s="25">
        <v>32938.796236055998</v>
      </c>
      <c r="U31" s="25"/>
      <c r="V31" s="25"/>
      <c r="W31" s="25"/>
      <c r="X31" s="25"/>
      <c r="Y31" s="25">
        <v>30947.385389928</v>
      </c>
      <c r="Z31" s="25"/>
      <c r="AA31" s="25"/>
      <c r="AB31" s="25"/>
      <c r="AC31" s="25"/>
      <c r="AD31" s="25">
        <v>3091.7121020927998</v>
      </c>
      <c r="AE31" s="25"/>
      <c r="AF31" s="25"/>
      <c r="AG31" s="25"/>
      <c r="AH31" s="25"/>
      <c r="AI31" s="25">
        <v>-7415.3064925644003</v>
      </c>
      <c r="AJ31" s="25">
        <v>-9200.1683587572006</v>
      </c>
      <c r="AK31" s="25">
        <v>3564.9407361198</v>
      </c>
      <c r="AL31" s="30">
        <v>-1010.2359240866</v>
      </c>
      <c r="AN31" s="82" t="s">
        <v>94</v>
      </c>
      <c r="AP31" s="100" t="s">
        <v>94</v>
      </c>
      <c r="AQ31" s="97">
        <f t="shared" si="0"/>
        <v>-5635.2276226374006</v>
      </c>
      <c r="AR31" s="101" t="s">
        <v>94</v>
      </c>
      <c r="AT31" s="100">
        <f t="shared" si="1"/>
        <v>3564.9407361198</v>
      </c>
      <c r="AU31" s="97">
        <f t="shared" si="2"/>
        <v>-1010.2359240866</v>
      </c>
      <c r="AV31" s="101" t="s">
        <v>94</v>
      </c>
    </row>
    <row r="32" spans="1:48" ht="13" customHeight="1">
      <c r="A32" s="144" t="s">
        <v>177</v>
      </c>
      <c r="B32" s="31" t="s">
        <v>72</v>
      </c>
      <c r="C32" s="27">
        <v>2863.5052117699001</v>
      </c>
      <c r="D32" s="26">
        <v>7660.4463291535003</v>
      </c>
      <c r="E32" s="26">
        <v>3489.8668172634002</v>
      </c>
      <c r="F32" s="26">
        <v>3436.7502997834999</v>
      </c>
      <c r="G32" s="26">
        <v>3656.7551238745</v>
      </c>
      <c r="H32" s="26">
        <v>6148.2119445603003</v>
      </c>
      <c r="I32" s="26">
        <v>3677.4520742468999</v>
      </c>
      <c r="J32" s="26">
        <v>-2659.8093480934999</v>
      </c>
      <c r="K32" s="26"/>
      <c r="L32" s="26"/>
      <c r="M32" s="26"/>
      <c r="N32" s="26"/>
      <c r="O32" s="26">
        <v>-1346.2329525678001</v>
      </c>
      <c r="P32" s="26">
        <v>-1120.3436578639</v>
      </c>
      <c r="Q32" s="26">
        <v>5146.9422692832004</v>
      </c>
      <c r="R32" s="26">
        <v>-673.27140728529002</v>
      </c>
      <c r="S32" s="26">
        <v>1244.2063215293001</v>
      </c>
      <c r="T32" s="26">
        <v>4597.5335256633998</v>
      </c>
      <c r="U32" s="26">
        <v>265.50315633123</v>
      </c>
      <c r="V32" s="26">
        <v>1703.1722455042</v>
      </c>
      <c r="W32" s="26">
        <v>1754.2570685905</v>
      </c>
      <c r="X32" s="26">
        <v>-1795.1567556098</v>
      </c>
      <c r="Y32" s="26">
        <v>1927.7757148162</v>
      </c>
      <c r="Z32" s="26">
        <v>3661.0965933151001</v>
      </c>
      <c r="AA32" s="26">
        <v>-1037.1947025771999</v>
      </c>
      <c r="AB32" s="26">
        <v>1444.4066547549</v>
      </c>
      <c r="AC32" s="26">
        <v>9053.6749381911995</v>
      </c>
      <c r="AD32" s="26">
        <v>13121.983483684</v>
      </c>
      <c r="AE32" s="26">
        <v>1916.2298851387</v>
      </c>
      <c r="AF32" s="26">
        <v>500.78788895847998</v>
      </c>
      <c r="AG32" s="26">
        <v>311.79560492268001</v>
      </c>
      <c r="AH32" s="26">
        <v>-211.73162363063</v>
      </c>
      <c r="AI32" s="26">
        <v>2517.0817553892998</v>
      </c>
      <c r="AJ32" s="26">
        <v>1547.6173644672999</v>
      </c>
      <c r="AK32" s="26">
        <v>-1748.5061670124001</v>
      </c>
      <c r="AL32" s="28">
        <v>393.20079799792001</v>
      </c>
      <c r="AN32" s="81">
        <f>(AI32-AD32)/AD32</f>
        <v>-0.80817825609069982</v>
      </c>
      <c r="AP32" s="98">
        <f t="shared" si="4"/>
        <v>100.06398129205002</v>
      </c>
      <c r="AQ32" s="96">
        <f t="shared" si="0"/>
        <v>-200.88880254510013</v>
      </c>
      <c r="AR32" s="99" t="s">
        <v>94</v>
      </c>
      <c r="AT32" s="98">
        <f t="shared" si="1"/>
        <v>-1748.5061670124001</v>
      </c>
      <c r="AU32" s="96">
        <f t="shared" si="2"/>
        <v>393.20079799792001</v>
      </c>
      <c r="AV32" s="99" t="s">
        <v>94</v>
      </c>
    </row>
    <row r="33" spans="1:56" ht="13" customHeight="1">
      <c r="A33" s="144" t="s">
        <v>178</v>
      </c>
      <c r="B33" s="88" t="s">
        <v>52</v>
      </c>
      <c r="C33" s="29">
        <v>2633.6067611234998</v>
      </c>
      <c r="D33" s="25">
        <v>4434.5424877619998</v>
      </c>
      <c r="E33" s="25">
        <v>5456.5366187543004</v>
      </c>
      <c r="F33" s="25">
        <v>722.22222222222001</v>
      </c>
      <c r="G33" s="25">
        <v>814.11503195332</v>
      </c>
      <c r="H33" s="25">
        <v>-9956.2913907285001</v>
      </c>
      <c r="I33" s="25">
        <v>13916.794211771001</v>
      </c>
      <c r="J33" s="25">
        <v>-8095.1156812339004</v>
      </c>
      <c r="K33" s="25">
        <v>585.42413381123004</v>
      </c>
      <c r="L33" s="25">
        <v>-1894.3316075933001</v>
      </c>
      <c r="M33" s="25">
        <v>-373.02535510421001</v>
      </c>
      <c r="N33" s="25">
        <v>1486.7914509492</v>
      </c>
      <c r="O33" s="25">
        <v>-189.8314084694</v>
      </c>
      <c r="P33" s="25">
        <v>159.21454159480001</v>
      </c>
      <c r="Q33" s="25">
        <v>204.32532837999</v>
      </c>
      <c r="R33" s="25">
        <v>-273.31829640439997</v>
      </c>
      <c r="S33" s="25">
        <v>-183.09672283402</v>
      </c>
      <c r="T33" s="25">
        <v>-92.875149263633006</v>
      </c>
      <c r="U33" s="25">
        <v>246.25623960067</v>
      </c>
      <c r="V33" s="25">
        <v>3722.6844148640998</v>
      </c>
      <c r="W33" s="25">
        <v>2326.1231281198002</v>
      </c>
      <c r="X33" s="25">
        <v>-1470.8818635606999</v>
      </c>
      <c r="Y33" s="25">
        <v>4824.1819190238002</v>
      </c>
      <c r="Z33" s="25">
        <v>711.04721884330002</v>
      </c>
      <c r="AA33" s="25">
        <v>74.090456706845004</v>
      </c>
      <c r="AB33" s="25">
        <v>1281.6543182572</v>
      </c>
      <c r="AC33" s="25">
        <v>200.15481587969001</v>
      </c>
      <c r="AD33" s="25">
        <v>2266.9468096871001</v>
      </c>
      <c r="AE33" s="25">
        <v>7.8908803967986003</v>
      </c>
      <c r="AF33" s="25">
        <v>273.92627663171999</v>
      </c>
      <c r="AG33" s="25">
        <v>-472.32555517980001</v>
      </c>
      <c r="AH33" s="25">
        <v>-2142.9376620449002</v>
      </c>
      <c r="AI33" s="25">
        <v>-2333.4460601961</v>
      </c>
      <c r="AJ33" s="25">
        <v>341.60727451461997</v>
      </c>
      <c r="AK33" s="25">
        <v>-368.07623585468002</v>
      </c>
      <c r="AL33" s="30">
        <v>-400.18613308516001</v>
      </c>
      <c r="AN33" s="82" t="s">
        <v>94</v>
      </c>
      <c r="AP33" s="100">
        <f t="shared" si="4"/>
        <v>-2615.2632172247004</v>
      </c>
      <c r="AQ33" s="97">
        <f t="shared" si="0"/>
        <v>-26.468961340060048</v>
      </c>
      <c r="AR33" s="101" t="s">
        <v>94</v>
      </c>
      <c r="AT33" s="100">
        <f t="shared" si="1"/>
        <v>-368.07623585468002</v>
      </c>
      <c r="AU33" s="97">
        <f t="shared" si="2"/>
        <v>-400.18613308516001</v>
      </c>
      <c r="AV33" s="101" t="s">
        <v>94</v>
      </c>
    </row>
    <row r="34" spans="1:56" ht="13" customHeight="1">
      <c r="A34" s="144" t="s">
        <v>179</v>
      </c>
      <c r="B34" s="31" t="s">
        <v>27</v>
      </c>
      <c r="C34" s="27">
        <v>191.39945314441999</v>
      </c>
      <c r="D34" s="26">
        <v>632.60951424627001</v>
      </c>
      <c r="E34" s="26">
        <v>673.51129363450002</v>
      </c>
      <c r="F34" s="26">
        <v>549.70760233917997</v>
      </c>
      <c r="G34" s="26">
        <v>904.41789385941001</v>
      </c>
      <c r="H34" s="26">
        <v>945.69536423840998</v>
      </c>
      <c r="I34" s="26">
        <v>491.16460275497002</v>
      </c>
      <c r="J34" s="78">
        <v>-73.264781491003006</v>
      </c>
      <c r="K34" s="26">
        <v>167.61482808974</v>
      </c>
      <c r="L34" s="26">
        <v>-72.032058940661003</v>
      </c>
      <c r="M34" s="26">
        <v>41.781826629496997</v>
      </c>
      <c r="N34" s="26">
        <v>-450.20410195141</v>
      </c>
      <c r="O34" s="26">
        <v>-312.83950617284</v>
      </c>
      <c r="P34" s="26">
        <v>243.75431206050001</v>
      </c>
      <c r="Q34" s="26">
        <v>11.076854186016</v>
      </c>
      <c r="R34" s="26">
        <v>130.90039140241001</v>
      </c>
      <c r="S34" s="26">
        <v>-342.97382910972999</v>
      </c>
      <c r="T34" s="26">
        <v>42.757728539207001</v>
      </c>
      <c r="U34" s="26">
        <v>47.781475318913003</v>
      </c>
      <c r="V34" s="26">
        <v>-26.534664448141999</v>
      </c>
      <c r="W34" s="26">
        <v>15.312257348863</v>
      </c>
      <c r="X34" s="26">
        <v>-30.611591791458999</v>
      </c>
      <c r="Y34" s="26">
        <v>5.9474764281752996</v>
      </c>
      <c r="Z34" s="26">
        <v>204.39879326550999</v>
      </c>
      <c r="AA34" s="26">
        <v>60.707540362711001</v>
      </c>
      <c r="AB34" s="26">
        <v>32.307673062036997</v>
      </c>
      <c r="AC34" s="26">
        <v>-201.95619622913</v>
      </c>
      <c r="AD34" s="26">
        <v>95.457810461129995</v>
      </c>
      <c r="AE34" s="26">
        <v>55.000563634313998</v>
      </c>
      <c r="AF34" s="26">
        <v>188.85807687971999</v>
      </c>
      <c r="AG34" s="26">
        <v>83.292751662721003</v>
      </c>
      <c r="AH34" s="26">
        <v>22.475481907338999</v>
      </c>
      <c r="AI34" s="26">
        <v>349.62687408408999</v>
      </c>
      <c r="AJ34" s="26">
        <v>119.63217825837999</v>
      </c>
      <c r="AK34" s="26">
        <v>39.559261465158002</v>
      </c>
      <c r="AL34" s="28">
        <v>79.034434620753999</v>
      </c>
      <c r="AN34" s="81">
        <f>(AI34-AD34)/AD34</f>
        <v>2.6626324487764834</v>
      </c>
      <c r="AP34" s="98">
        <f t="shared" si="4"/>
        <v>105.76823357006</v>
      </c>
      <c r="AQ34" s="96">
        <f t="shared" si="0"/>
        <v>159.191439723538</v>
      </c>
      <c r="AR34" s="99">
        <f t="shared" si="5"/>
        <v>0.50509689299189153</v>
      </c>
      <c r="AT34" s="98">
        <f t="shared" si="1"/>
        <v>39.559261465158002</v>
      </c>
      <c r="AU34" s="96">
        <f t="shared" si="2"/>
        <v>79.034434620753999</v>
      </c>
      <c r="AV34" s="99">
        <f t="shared" si="3"/>
        <v>0.99787437109673882</v>
      </c>
    </row>
    <row r="35" spans="1:56" ht="13" customHeight="1">
      <c r="A35" s="144" t="s">
        <v>180</v>
      </c>
      <c r="B35" s="88" t="s">
        <v>28</v>
      </c>
      <c r="C35" s="29">
        <v>628.23345919395001</v>
      </c>
      <c r="D35" s="25">
        <v>839.38092950119005</v>
      </c>
      <c r="E35" s="25">
        <v>1579.1736865370001</v>
      </c>
      <c r="F35" s="25">
        <v>1405.6905337991</v>
      </c>
      <c r="G35" s="25">
        <v>213.94831897749</v>
      </c>
      <c r="H35" s="25">
        <v>-18.543046357615999</v>
      </c>
      <c r="I35" s="25">
        <v>200.36176429664999</v>
      </c>
      <c r="J35" s="25">
        <v>-258.35475578405999</v>
      </c>
      <c r="K35" s="25">
        <v>46.462232842161001</v>
      </c>
      <c r="L35" s="25">
        <v>-148.67914509491999</v>
      </c>
      <c r="M35" s="25">
        <v>-58.409664144430998</v>
      </c>
      <c r="N35" s="25">
        <v>-53.099694676756002</v>
      </c>
      <c r="O35" s="25">
        <v>-213.72627107394001</v>
      </c>
      <c r="P35" s="25">
        <v>73.157755074964001</v>
      </c>
      <c r="Q35" s="25">
        <v>183.40851797798001</v>
      </c>
      <c r="R35" s="25">
        <v>-69.482552739816995</v>
      </c>
      <c r="S35" s="25">
        <v>88.110654106408006</v>
      </c>
      <c r="T35" s="25">
        <v>275.19702799522003</v>
      </c>
      <c r="U35" s="25">
        <v>38.810870770937001</v>
      </c>
      <c r="V35" s="25">
        <v>235.77481974487</v>
      </c>
      <c r="W35" s="25">
        <v>60.424847476427999</v>
      </c>
      <c r="X35" s="25">
        <v>-67.672767609540003</v>
      </c>
      <c r="Y35" s="25">
        <v>267.33887964503998</v>
      </c>
      <c r="Z35" s="25">
        <v>76.000221165542001</v>
      </c>
      <c r="AA35" s="25">
        <v>38.072542297909997</v>
      </c>
      <c r="AB35" s="25">
        <v>81.646577463230997</v>
      </c>
      <c r="AC35" s="25">
        <v>93.858232887316007</v>
      </c>
      <c r="AD35" s="25">
        <v>289.577573814</v>
      </c>
      <c r="AE35" s="25">
        <v>165.64987036411</v>
      </c>
      <c r="AF35" s="25">
        <v>78.822004283620998</v>
      </c>
      <c r="AG35" s="25">
        <v>63.967985570962</v>
      </c>
      <c r="AH35" s="25">
        <v>6.5257580881523998</v>
      </c>
      <c r="AI35" s="25">
        <v>314.96674557546999</v>
      </c>
      <c r="AJ35" s="25">
        <v>110.02580486606</v>
      </c>
      <c r="AK35" s="25">
        <v>-24.456223942823001</v>
      </c>
      <c r="AL35" s="30">
        <v>-7.3906468124708997</v>
      </c>
      <c r="AN35" s="82">
        <f>(AI35-AD35)/AD35</f>
        <v>8.767658153589554E-2</v>
      </c>
      <c r="AP35" s="100">
        <f t="shared" si="4"/>
        <v>70.493743659114401</v>
      </c>
      <c r="AQ35" s="97">
        <f t="shared" si="0"/>
        <v>85.569580923236998</v>
      </c>
      <c r="AR35" s="101">
        <f t="shared" si="5"/>
        <v>0.21386064183262291</v>
      </c>
      <c r="AT35" s="100">
        <f t="shared" si="1"/>
        <v>-24.456223942823001</v>
      </c>
      <c r="AU35" s="97">
        <f t="shared" si="2"/>
        <v>-7.3906468124708997</v>
      </c>
      <c r="AV35" s="101" t="s">
        <v>94</v>
      </c>
    </row>
    <row r="36" spans="1:56" ht="13" customHeight="1">
      <c r="A36" s="144" t="s">
        <v>181</v>
      </c>
      <c r="B36" s="31" t="s">
        <v>80</v>
      </c>
      <c r="C36" s="27">
        <v>43979.694751429</v>
      </c>
      <c r="D36" s="26">
        <v>106110.27362370001</v>
      </c>
      <c r="E36" s="26">
        <v>144478.20472005001</v>
      </c>
      <c r="F36" s="26">
        <v>76201.754385965003</v>
      </c>
      <c r="G36" s="26">
        <v>16333.625302861999</v>
      </c>
      <c r="H36" s="26">
        <v>38392.77455894</v>
      </c>
      <c r="I36" s="26">
        <v>45248.145928760001</v>
      </c>
      <c r="J36" s="26">
        <v>-2479.4344473008</v>
      </c>
      <c r="K36" s="26">
        <v>7408.0247218902996</v>
      </c>
      <c r="L36" s="26">
        <v>5804.2154082038996</v>
      </c>
      <c r="M36" s="26">
        <v>8471.8151798752006</v>
      </c>
      <c r="N36" s="26">
        <v>5868.6456896322998</v>
      </c>
      <c r="O36" s="26">
        <v>27552.700999601999</v>
      </c>
      <c r="P36" s="26">
        <v>15390.739020831001</v>
      </c>
      <c r="Q36" s="26">
        <v>8364.0705851134007</v>
      </c>
      <c r="R36" s="26">
        <v>9363.1418336208008</v>
      </c>
      <c r="S36" s="26">
        <v>8812.5248772721006</v>
      </c>
      <c r="T36" s="26">
        <v>41929.149528989998</v>
      </c>
      <c r="U36" s="26">
        <v>10292.845257903</v>
      </c>
      <c r="V36" s="26">
        <v>24624.514697726001</v>
      </c>
      <c r="W36" s="26">
        <v>13966.722129784001</v>
      </c>
      <c r="X36" s="26">
        <v>4699.9445368830002</v>
      </c>
      <c r="Y36" s="26">
        <v>53584.026622295998</v>
      </c>
      <c r="Z36" s="26">
        <v>17827.048545836999</v>
      </c>
      <c r="AA36" s="26">
        <v>21381.178812341001</v>
      </c>
      <c r="AB36" s="26">
        <v>10739.798739356</v>
      </c>
      <c r="AC36" s="26">
        <v>5270.3748755943998</v>
      </c>
      <c r="AD36" s="26">
        <v>55218.400973128002</v>
      </c>
      <c r="AE36" s="26">
        <v>12801.262540862999</v>
      </c>
      <c r="AF36" s="26">
        <v>4903.6185322962001</v>
      </c>
      <c r="AG36" s="26">
        <v>12151.95581107</v>
      </c>
      <c r="AH36" s="26">
        <v>-3272.4608274152001</v>
      </c>
      <c r="AI36" s="26">
        <v>26584.376056813999</v>
      </c>
      <c r="AJ36" s="26">
        <v>11066.601130499001</v>
      </c>
      <c r="AK36" s="26">
        <v>12328.767123288</v>
      </c>
      <c r="AL36" s="28">
        <v>10218.706375058</v>
      </c>
      <c r="AN36" s="81">
        <f>(AI36-AD36)/AD36</f>
        <v>-0.51855947314100481</v>
      </c>
      <c r="AP36" s="98">
        <f t="shared" si="4"/>
        <v>8879.4949836548003</v>
      </c>
      <c r="AQ36" s="96">
        <f t="shared" si="0"/>
        <v>23395.368253787001</v>
      </c>
      <c r="AR36" s="99">
        <f t="shared" si="5"/>
        <v>1.6347633842749767</v>
      </c>
      <c r="AT36" s="98">
        <f t="shared" si="1"/>
        <v>12328.767123288</v>
      </c>
      <c r="AU36" s="96">
        <f t="shared" si="2"/>
        <v>10218.706375058</v>
      </c>
      <c r="AV36" s="99">
        <f t="shared" si="3"/>
        <v>-0.17114937180087322</v>
      </c>
    </row>
    <row r="37" spans="1:56" ht="13" customHeight="1">
      <c r="A37" s="144" t="s">
        <v>182</v>
      </c>
      <c r="B37" s="88" t="s">
        <v>30</v>
      </c>
      <c r="C37" s="29">
        <v>27716.407922912</v>
      </c>
      <c r="D37" s="25">
        <v>26691.170486912</v>
      </c>
      <c r="E37" s="25">
        <v>38845.072506659002</v>
      </c>
      <c r="F37" s="25">
        <v>30335.455510079999</v>
      </c>
      <c r="G37" s="25">
        <v>26204.625637005</v>
      </c>
      <c r="H37" s="25">
        <v>20363.777734580999</v>
      </c>
      <c r="I37" s="25">
        <v>29912.069603849999</v>
      </c>
      <c r="J37" s="25">
        <v>28977.249224405001</v>
      </c>
      <c r="K37" s="25">
        <v>17820.512820512999</v>
      </c>
      <c r="L37" s="25">
        <v>4555.0437586365997</v>
      </c>
      <c r="M37" s="25">
        <v>4984.7996315062001</v>
      </c>
      <c r="N37" s="25">
        <v>2918.1636726546999</v>
      </c>
      <c r="O37" s="25">
        <v>30278.673422386</v>
      </c>
      <c r="P37" s="25">
        <v>9801.3090569833003</v>
      </c>
      <c r="Q37" s="25">
        <v>-1936.4713771337999</v>
      </c>
      <c r="R37" s="25">
        <v>9184.0988935699006</v>
      </c>
      <c r="S37" s="25">
        <v>-7886.558113092</v>
      </c>
      <c r="T37" s="25">
        <v>9162.3784603273998</v>
      </c>
      <c r="U37" s="25">
        <v>5956.0105821361003</v>
      </c>
      <c r="V37" s="25">
        <v>1635.4857461474001</v>
      </c>
      <c r="W37" s="25">
        <v>6165.2806282846996</v>
      </c>
      <c r="X37" s="25">
        <v>-834.58887452101999</v>
      </c>
      <c r="Y37" s="25">
        <v>12922.306715860001</v>
      </c>
      <c r="Z37" s="25">
        <v>5098.4631566645003</v>
      </c>
      <c r="AA37" s="25">
        <v>40.670835037690999</v>
      </c>
      <c r="AB37" s="25">
        <v>1698.7085841173</v>
      </c>
      <c r="AC37" s="25">
        <v>-3601.8231753638001</v>
      </c>
      <c r="AD37" s="25">
        <v>3236.0194004558002</v>
      </c>
      <c r="AE37" s="25">
        <v>1997.7769977769999</v>
      </c>
      <c r="AF37" s="25">
        <v>10825.435825436</v>
      </c>
      <c r="AG37" s="25">
        <v>8071.3700713701</v>
      </c>
      <c r="AH37" s="25">
        <v>1874.5758745758999</v>
      </c>
      <c r="AI37" s="25">
        <v>22769.392769393002</v>
      </c>
      <c r="AJ37" s="25">
        <v>8823.1885487430009</v>
      </c>
      <c r="AK37" s="25">
        <v>511.14598236950002</v>
      </c>
      <c r="AL37" s="30">
        <v>3331.5078291774998</v>
      </c>
      <c r="AN37" s="82">
        <f>(AI37-AD37)/AD37</f>
        <v>6.0362349391928509</v>
      </c>
      <c r="AP37" s="100">
        <f t="shared" si="4"/>
        <v>9945.9459459459995</v>
      </c>
      <c r="AQ37" s="97">
        <f t="shared" si="0"/>
        <v>9334.3345311125013</v>
      </c>
      <c r="AR37" s="101">
        <f t="shared" si="5"/>
        <v>-6.1493538991411176E-2</v>
      </c>
      <c r="AT37" s="100">
        <f t="shared" si="1"/>
        <v>511.14598236950002</v>
      </c>
      <c r="AU37" s="97">
        <f t="shared" si="2"/>
        <v>3331.5078291774998</v>
      </c>
      <c r="AV37" s="101">
        <f t="shared" si="3"/>
        <v>5.5177228112676451</v>
      </c>
    </row>
    <row r="38" spans="1:56" ht="13" customHeight="1">
      <c r="A38" s="144" t="s">
        <v>183</v>
      </c>
      <c r="B38" s="31" t="s">
        <v>31</v>
      </c>
      <c r="C38" s="27">
        <v>50993.831116808004</v>
      </c>
      <c r="D38" s="26">
        <v>75862.432173634996</v>
      </c>
      <c r="E38" s="26">
        <v>51035.25</v>
      </c>
      <c r="F38" s="26">
        <v>45312.015503875999</v>
      </c>
      <c r="G38" s="26">
        <v>26427.861154589998</v>
      </c>
      <c r="H38" s="26">
        <v>85717.943799750996</v>
      </c>
      <c r="I38" s="26">
        <v>48098.323770953</v>
      </c>
      <c r="J38" s="26">
        <v>43571.748400853001</v>
      </c>
      <c r="K38" s="26"/>
      <c r="L38" s="26"/>
      <c r="M38" s="26"/>
      <c r="N38" s="26"/>
      <c r="O38" s="78">
        <v>38567.853290182997</v>
      </c>
      <c r="P38" s="26">
        <v>2838.6647554914998</v>
      </c>
      <c r="Q38" s="26">
        <v>7514.6446422844001</v>
      </c>
      <c r="R38" s="26">
        <v>-7336.6690120350004</v>
      </c>
      <c r="S38" s="26">
        <v>-3063.3798604347999</v>
      </c>
      <c r="T38" s="26">
        <v>-46.739474694009999</v>
      </c>
      <c r="U38" s="26">
        <v>5424.1090280238996</v>
      </c>
      <c r="V38" s="26">
        <v>3467.7010909855999</v>
      </c>
      <c r="W38" s="26">
        <v>47261.265047428002</v>
      </c>
      <c r="X38" s="26">
        <v>31358.642536214</v>
      </c>
      <c r="Y38" s="26">
        <v>87511.717702651993</v>
      </c>
      <c r="Z38" s="26">
        <v>32541.122831776</v>
      </c>
      <c r="AA38" s="26">
        <v>6495.6161269552003</v>
      </c>
      <c r="AB38" s="26">
        <v>27916.504770299001</v>
      </c>
      <c r="AC38" s="26">
        <v>21600.594491561998</v>
      </c>
      <c r="AD38" s="26">
        <v>88553.838220592996</v>
      </c>
      <c r="AE38" s="26">
        <v>-15836.292757865</v>
      </c>
      <c r="AF38" s="26">
        <v>19793.694646495998</v>
      </c>
      <c r="AG38" s="26">
        <v>-18268.681840491001</v>
      </c>
      <c r="AH38" s="26">
        <v>-20604.599284387001</v>
      </c>
      <c r="AI38" s="26">
        <v>-34915.879236248002</v>
      </c>
      <c r="AJ38" s="26">
        <v>-5714.2297177986002</v>
      </c>
      <c r="AK38" s="26">
        <v>-7383.1678361229997</v>
      </c>
      <c r="AL38" s="28">
        <v>-16355.619795029999</v>
      </c>
      <c r="AN38" s="81" t="s">
        <v>94</v>
      </c>
      <c r="AP38" s="98">
        <f t="shared" si="4"/>
        <v>-38873.281124878005</v>
      </c>
      <c r="AQ38" s="96">
        <f t="shared" si="0"/>
        <v>-13097.397553921601</v>
      </c>
      <c r="AR38" s="99" t="s">
        <v>94</v>
      </c>
      <c r="AT38" s="98">
        <f t="shared" si="1"/>
        <v>-7383.1678361229997</v>
      </c>
      <c r="AU38" s="96">
        <f t="shared" si="2"/>
        <v>-16355.619795029999</v>
      </c>
      <c r="AV38" s="99" t="s">
        <v>94</v>
      </c>
    </row>
    <row r="39" spans="1:56" ht="13" customHeight="1">
      <c r="A39" s="144" t="s">
        <v>184</v>
      </c>
      <c r="B39" s="88" t="s">
        <v>32</v>
      </c>
      <c r="C39" s="29">
        <v>1064</v>
      </c>
      <c r="D39" s="25">
        <v>924</v>
      </c>
      <c r="E39" s="25">
        <v>2106</v>
      </c>
      <c r="F39" s="25">
        <v>2549</v>
      </c>
      <c r="G39" s="25">
        <v>1553</v>
      </c>
      <c r="H39" s="25">
        <v>1469</v>
      </c>
      <c r="I39" s="25">
        <v>2330</v>
      </c>
      <c r="J39" s="25">
        <v>4105.72</v>
      </c>
      <c r="K39" s="25">
        <v>715.68</v>
      </c>
      <c r="L39" s="25">
        <v>783.8</v>
      </c>
      <c r="M39" s="25">
        <v>462.85</v>
      </c>
      <c r="N39" s="25">
        <v>1574.13</v>
      </c>
      <c r="O39" s="25">
        <v>3536.47</v>
      </c>
      <c r="P39" s="25">
        <v>1056.99</v>
      </c>
      <c r="Q39" s="25">
        <v>1091.8499999999999</v>
      </c>
      <c r="R39" s="25">
        <v>2079.7399999999998</v>
      </c>
      <c r="S39" s="25">
        <v>2452.83</v>
      </c>
      <c r="T39" s="25">
        <v>6681.4</v>
      </c>
      <c r="U39" s="25">
        <v>1003.63</v>
      </c>
      <c r="V39" s="25">
        <v>716.88</v>
      </c>
      <c r="W39" s="25">
        <v>1682.48</v>
      </c>
      <c r="X39" s="25">
        <v>1407.78</v>
      </c>
      <c r="Y39" s="25">
        <v>4811.9399999999996</v>
      </c>
      <c r="Z39" s="25">
        <v>692.78</v>
      </c>
      <c r="AA39" s="25">
        <v>809.9</v>
      </c>
      <c r="AB39" s="25">
        <v>431.9</v>
      </c>
      <c r="AC39" s="25">
        <v>851.94</v>
      </c>
      <c r="AD39" s="25">
        <v>2786.52</v>
      </c>
      <c r="AE39" s="25">
        <v>871.05</v>
      </c>
      <c r="AF39" s="25">
        <v>842.52</v>
      </c>
      <c r="AG39" s="25">
        <v>105.4</v>
      </c>
      <c r="AH39" s="25">
        <v>813.58</v>
      </c>
      <c r="AI39" s="25">
        <v>2632.55</v>
      </c>
      <c r="AJ39" s="25">
        <v>1108.29</v>
      </c>
      <c r="AK39" s="25">
        <v>988.61</v>
      </c>
      <c r="AL39" s="30">
        <v>734.73</v>
      </c>
      <c r="AN39" s="82">
        <f>(AI39-AD39)/AD39</f>
        <v>-5.5255300518209018E-2</v>
      </c>
      <c r="AP39" s="100">
        <f t="shared" si="4"/>
        <v>918.98</v>
      </c>
      <c r="AQ39" s="97">
        <f t="shared" si="0"/>
        <v>2096.9</v>
      </c>
      <c r="AR39" s="101">
        <f t="shared" si="5"/>
        <v>1.2817689177131169</v>
      </c>
      <c r="AT39" s="100">
        <f t="shared" si="1"/>
        <v>988.61</v>
      </c>
      <c r="AU39" s="97">
        <f t="shared" si="2"/>
        <v>734.73</v>
      </c>
      <c r="AV39" s="101">
        <f t="shared" si="3"/>
        <v>-0.25680500905311499</v>
      </c>
    </row>
    <row r="40" spans="1:56" ht="13" customHeight="1">
      <c r="A40" s="144" t="s">
        <v>185</v>
      </c>
      <c r="B40" s="31" t="s">
        <v>33</v>
      </c>
      <c r="C40" s="27">
        <v>88543.901108888997</v>
      </c>
      <c r="D40" s="26">
        <v>81113.360323886998</v>
      </c>
      <c r="E40" s="26">
        <v>335933.56013608002</v>
      </c>
      <c r="F40" s="26">
        <v>197410.73063541</v>
      </c>
      <c r="G40" s="26">
        <v>28992.671136753001</v>
      </c>
      <c r="H40" s="26">
        <v>48075.378436824001</v>
      </c>
      <c r="I40" s="26">
        <v>95578.340275552997</v>
      </c>
      <c r="J40" s="26">
        <v>20767.036450078998</v>
      </c>
      <c r="K40" s="26">
        <v>29337.189307487999</v>
      </c>
      <c r="L40" s="26">
        <v>-24119.118336719999</v>
      </c>
      <c r="M40" s="26">
        <v>7394.0909801468997</v>
      </c>
      <c r="N40" s="26">
        <v>27870.876973580998</v>
      </c>
      <c r="O40" s="26">
        <v>40483.038924496002</v>
      </c>
      <c r="P40" s="26">
        <v>-131117.87948634001</v>
      </c>
      <c r="Q40" s="26">
        <v>-1901.5475798484999</v>
      </c>
      <c r="R40" s="26">
        <v>-2602.8975963121002</v>
      </c>
      <c r="S40" s="26">
        <v>-15745.801778069999</v>
      </c>
      <c r="T40" s="26">
        <v>-151368.12644056999</v>
      </c>
      <c r="U40" s="26">
        <v>-49685.25592055</v>
      </c>
      <c r="V40" s="26">
        <v>-51645.530939648997</v>
      </c>
      <c r="W40" s="26">
        <v>2534.7593582887998</v>
      </c>
      <c r="X40" s="26">
        <v>31969.442322383999</v>
      </c>
      <c r="Y40" s="26">
        <v>-66826.585179525995</v>
      </c>
      <c r="Z40" s="26">
        <v>-2952.7665317138999</v>
      </c>
      <c r="AA40" s="26">
        <v>-24071.524966262001</v>
      </c>
      <c r="AB40" s="26">
        <v>11180.836707152001</v>
      </c>
      <c r="AC40" s="26">
        <v>-6661.2685560053997</v>
      </c>
      <c r="AD40" s="26">
        <v>-22504.723346829</v>
      </c>
      <c r="AE40" s="26">
        <v>10687.612670615999</v>
      </c>
      <c r="AF40" s="26">
        <v>23731.650785475002</v>
      </c>
      <c r="AG40" s="26">
        <v>82056.399690961</v>
      </c>
      <c r="AH40" s="26">
        <v>1129.2814833891</v>
      </c>
      <c r="AI40" s="26">
        <v>117604.94463044</v>
      </c>
      <c r="AJ40" s="26">
        <v>19102.546264088</v>
      </c>
      <c r="AK40" s="26">
        <v>5373.3170134639004</v>
      </c>
      <c r="AL40" s="28">
        <v>22111.574556830001</v>
      </c>
      <c r="AN40" s="81" t="s">
        <v>94</v>
      </c>
      <c r="AP40" s="98">
        <f t="shared" si="4"/>
        <v>83185.681174350102</v>
      </c>
      <c r="AQ40" s="96">
        <f t="shared" si="0"/>
        <v>24475.8632775519</v>
      </c>
      <c r="AR40" s="99">
        <f t="shared" si="5"/>
        <v>-0.70576831334406487</v>
      </c>
      <c r="AT40" s="98">
        <f t="shared" si="1"/>
        <v>5373.3170134639004</v>
      </c>
      <c r="AU40" s="96">
        <f t="shared" si="2"/>
        <v>22111.574556830001</v>
      </c>
      <c r="AV40" s="99">
        <f t="shared" si="3"/>
        <v>3.1150697979339599</v>
      </c>
    </row>
    <row r="41" spans="1:56" ht="13" customHeight="1">
      <c r="A41" s="144" t="s">
        <v>186</v>
      </c>
      <c r="B41" s="88" t="s">
        <v>34</v>
      </c>
      <c r="C41" s="29">
        <v>26901</v>
      </c>
      <c r="D41" s="25">
        <v>232662</v>
      </c>
      <c r="E41" s="25">
        <v>404989</v>
      </c>
      <c r="F41" s="25">
        <v>320941</v>
      </c>
      <c r="G41" s="25">
        <v>309252</v>
      </c>
      <c r="H41" s="25">
        <v>296334</v>
      </c>
      <c r="I41" s="25">
        <v>415271</v>
      </c>
      <c r="J41" s="25">
        <v>338363</v>
      </c>
      <c r="K41" s="25">
        <v>84709</v>
      </c>
      <c r="L41" s="25">
        <v>109678</v>
      </c>
      <c r="M41" s="25">
        <v>91044</v>
      </c>
      <c r="N41" s="25">
        <v>36506</v>
      </c>
      <c r="O41" s="25">
        <v>321937</v>
      </c>
      <c r="P41" s="25">
        <v>77780</v>
      </c>
      <c r="Q41" s="25">
        <v>94140</v>
      </c>
      <c r="R41" s="25">
        <v>114267</v>
      </c>
      <c r="S41" s="25">
        <v>61471</v>
      </c>
      <c r="T41" s="25">
        <v>347658</v>
      </c>
      <c r="U41" s="25">
        <v>97772</v>
      </c>
      <c r="V41" s="25">
        <v>80886</v>
      </c>
      <c r="W41" s="25">
        <v>57386</v>
      </c>
      <c r="X41" s="25">
        <v>43426</v>
      </c>
      <c r="Y41" s="25">
        <v>279471</v>
      </c>
      <c r="Z41" s="25">
        <v>80078</v>
      </c>
      <c r="AA41" s="25">
        <v>90949</v>
      </c>
      <c r="AB41" s="25">
        <v>89047</v>
      </c>
      <c r="AC41" s="25">
        <v>44484</v>
      </c>
      <c r="AD41" s="25">
        <v>304559</v>
      </c>
      <c r="AE41" s="25">
        <v>130231</v>
      </c>
      <c r="AF41" s="25">
        <v>47104</v>
      </c>
      <c r="AG41" s="25">
        <v>74303</v>
      </c>
      <c r="AH41" s="25">
        <v>64832</v>
      </c>
      <c r="AI41" s="25">
        <v>316469</v>
      </c>
      <c r="AJ41" s="25">
        <v>-119273</v>
      </c>
      <c r="AK41" s="25">
        <v>-73904</v>
      </c>
      <c r="AL41" s="30">
        <v>80042</v>
      </c>
      <c r="AN41" s="82">
        <f t="shared" ref="AN41:AN47" si="8">(AI41-AD41)/AD41</f>
        <v>3.9105723357379031E-2</v>
      </c>
      <c r="AP41" s="100">
        <f t="shared" si="4"/>
        <v>139135</v>
      </c>
      <c r="AQ41" s="97">
        <f t="shared" si="0"/>
        <v>-193177</v>
      </c>
      <c r="AR41" s="101" t="s">
        <v>94</v>
      </c>
      <c r="AT41" s="100">
        <f t="shared" si="1"/>
        <v>-73904</v>
      </c>
      <c r="AU41" s="97">
        <f t="shared" si="2"/>
        <v>80042</v>
      </c>
      <c r="AV41" s="101" t="s">
        <v>94</v>
      </c>
      <c r="BD41" s="3" t="s">
        <v>35</v>
      </c>
    </row>
    <row r="42" spans="1:56" ht="13" customHeight="1">
      <c r="A42" s="144" t="s">
        <v>187</v>
      </c>
      <c r="B42" s="90" t="s">
        <v>82</v>
      </c>
      <c r="C42" s="91">
        <v>823291.93686729996</v>
      </c>
      <c r="D42" s="92">
        <v>1355975.3165805</v>
      </c>
      <c r="E42" s="92">
        <v>2137184.2215791</v>
      </c>
      <c r="F42" s="92">
        <v>1702108.8032791</v>
      </c>
      <c r="G42" s="92">
        <v>1079061.1452033001</v>
      </c>
      <c r="H42" s="92">
        <v>1345317.9272555001</v>
      </c>
      <c r="I42" s="92">
        <v>1515795.2521681001</v>
      </c>
      <c r="J42" s="92">
        <v>1202656.6197416999</v>
      </c>
      <c r="K42" s="92">
        <v>406931.56701159</v>
      </c>
      <c r="L42" s="92">
        <v>221977.37343291001</v>
      </c>
      <c r="M42" s="92">
        <v>382703.78479002003</v>
      </c>
      <c r="N42" s="92">
        <v>307432.65510909999</v>
      </c>
      <c r="O42" s="92">
        <v>1319052.5156902999</v>
      </c>
      <c r="P42" s="92">
        <v>236602.3579992</v>
      </c>
      <c r="Q42" s="92">
        <v>334256.94886112999</v>
      </c>
      <c r="R42" s="92">
        <v>412855.37536493997</v>
      </c>
      <c r="S42" s="92">
        <v>330460.65792213002</v>
      </c>
      <c r="T42" s="92">
        <v>1314172.6845281001</v>
      </c>
      <c r="U42" s="92">
        <v>480375.01476858999</v>
      </c>
      <c r="V42" s="92">
        <v>298842.76775860001</v>
      </c>
      <c r="W42" s="92">
        <v>461067.25020916999</v>
      </c>
      <c r="X42" s="92">
        <v>407258.83633959998</v>
      </c>
      <c r="Y42" s="92">
        <v>1647549.2446508</v>
      </c>
      <c r="Z42" s="92">
        <v>444523.29327035003</v>
      </c>
      <c r="AA42" s="92">
        <v>262934.39659125003</v>
      </c>
      <c r="AB42" s="92">
        <v>475181.88521481003</v>
      </c>
      <c r="AC42" s="92">
        <v>376572.97117562999</v>
      </c>
      <c r="AD42" s="92">
        <v>1559215.7276691999</v>
      </c>
      <c r="AE42" s="92">
        <v>392260.94991453999</v>
      </c>
      <c r="AF42" s="92">
        <v>349726.95567487</v>
      </c>
      <c r="AG42" s="92">
        <v>380440.25410462002</v>
      </c>
      <c r="AH42" s="92">
        <v>207135.59649664999</v>
      </c>
      <c r="AI42" s="92">
        <v>1329559.8379082</v>
      </c>
      <c r="AJ42" s="92">
        <v>157393.14086523</v>
      </c>
      <c r="AK42" s="92">
        <v>97783.204999099995</v>
      </c>
      <c r="AL42" s="150">
        <v>302543.25115586002</v>
      </c>
      <c r="AN42" s="151">
        <f t="shared" si="8"/>
        <v>-0.14728936200784865</v>
      </c>
      <c r="AP42" s="152">
        <f t="shared" si="4"/>
        <v>587575.85060126998</v>
      </c>
      <c r="AQ42" s="153">
        <f t="shared" si="0"/>
        <v>255176.34586433001</v>
      </c>
      <c r="AR42" s="154">
        <f t="shared" si="5"/>
        <v>-0.56571335325778538</v>
      </c>
      <c r="AT42" s="152">
        <f t="shared" si="1"/>
        <v>97783.204999099995</v>
      </c>
      <c r="AU42" s="153">
        <f t="shared" si="2"/>
        <v>302543.25115586002</v>
      </c>
      <c r="AV42" s="154">
        <f t="shared" si="3"/>
        <v>2.0940206056719521</v>
      </c>
      <c r="AX42" s="1"/>
      <c r="AY42" s="1"/>
      <c r="AZ42" s="105"/>
    </row>
    <row r="43" spans="1:56" ht="13" customHeight="1">
      <c r="A43" s="144" t="s">
        <v>188</v>
      </c>
      <c r="B43" s="89" t="s">
        <v>74</v>
      </c>
      <c r="C43" s="37">
        <v>557513.75410436001</v>
      </c>
      <c r="D43" s="24">
        <v>667491.63891344005</v>
      </c>
      <c r="E43" s="24">
        <v>1219414.2010914001</v>
      </c>
      <c r="F43" s="24">
        <v>754288.46430830006</v>
      </c>
      <c r="G43" s="24">
        <v>350301.30877065001</v>
      </c>
      <c r="H43" s="24">
        <v>459728.95018756</v>
      </c>
      <c r="I43" s="24">
        <v>484377.50935514999</v>
      </c>
      <c r="J43" s="24">
        <v>294086.27294683002</v>
      </c>
      <c r="K43" s="24">
        <v>151717.13785167999</v>
      </c>
      <c r="L43" s="24">
        <v>-20951.798775918</v>
      </c>
      <c r="M43" s="24">
        <v>98759.707770337001</v>
      </c>
      <c r="N43" s="24">
        <v>116131.49953874</v>
      </c>
      <c r="O43" s="24">
        <v>345663.67173156003</v>
      </c>
      <c r="P43" s="24">
        <v>-18664.144930293001</v>
      </c>
      <c r="Q43" s="24">
        <v>92348.219947766993</v>
      </c>
      <c r="R43" s="24">
        <v>103033.03602419001</v>
      </c>
      <c r="S43" s="24">
        <v>35087.980198905003</v>
      </c>
      <c r="T43" s="24">
        <v>211802.44562131001</v>
      </c>
      <c r="U43" s="24">
        <v>205096.97365510001</v>
      </c>
      <c r="V43" s="24">
        <v>62133.598773910999</v>
      </c>
      <c r="W43" s="24">
        <v>207708.45360034</v>
      </c>
      <c r="X43" s="24">
        <v>176493.25426690001</v>
      </c>
      <c r="Y43" s="24">
        <v>651434.62743810995</v>
      </c>
      <c r="Z43" s="24">
        <v>161995.83454113</v>
      </c>
      <c r="AA43" s="24">
        <v>-6643.0122672436</v>
      </c>
      <c r="AB43" s="24">
        <v>168759.96115494001</v>
      </c>
      <c r="AC43" s="24">
        <v>153569.76489719999</v>
      </c>
      <c r="AD43" s="24">
        <v>477684.76894416998</v>
      </c>
      <c r="AE43" s="24">
        <v>103795.56320357999</v>
      </c>
      <c r="AF43" s="24">
        <v>121440.642657</v>
      </c>
      <c r="AG43" s="24">
        <v>187076.87801827001</v>
      </c>
      <c r="AH43" s="24">
        <v>-951.80144133196995</v>
      </c>
      <c r="AI43" s="24">
        <v>411359.26415503997</v>
      </c>
      <c r="AJ43" s="24">
        <v>152867.95567620001</v>
      </c>
      <c r="AK43" s="24">
        <v>36310.748479791</v>
      </c>
      <c r="AL43" s="33">
        <v>94824.820288702002</v>
      </c>
      <c r="AN43" s="82">
        <f t="shared" si="8"/>
        <v>-0.13884785344052258</v>
      </c>
      <c r="AP43" s="100">
        <f t="shared" si="4"/>
        <v>186125.07657693804</v>
      </c>
      <c r="AQ43" s="97">
        <f t="shared" si="0"/>
        <v>189178.70415599103</v>
      </c>
      <c r="AR43" s="101">
        <f t="shared" si="5"/>
        <v>1.6406320068272588E-2</v>
      </c>
      <c r="AT43" s="100">
        <f t="shared" si="1"/>
        <v>36310.748479791</v>
      </c>
      <c r="AU43" s="97">
        <f t="shared" si="2"/>
        <v>94824.820288702002</v>
      </c>
      <c r="AV43" s="101">
        <f t="shared" si="3"/>
        <v>1.6114807394145956</v>
      </c>
    </row>
    <row r="44" spans="1:56" ht="13" customHeight="1">
      <c r="A44" s="144" t="s">
        <v>189</v>
      </c>
      <c r="B44" s="90" t="s">
        <v>61</v>
      </c>
      <c r="C44" s="91">
        <v>380950.63646273001</v>
      </c>
      <c r="D44" s="92">
        <v>780837.00429409998</v>
      </c>
      <c r="E44" s="92">
        <v>1370479.5299966</v>
      </c>
      <c r="F44" s="92">
        <v>1180091.5354917999</v>
      </c>
      <c r="G44" s="92">
        <v>759648.34714295005</v>
      </c>
      <c r="H44" s="92">
        <v>821404.13434595999</v>
      </c>
      <c r="I44" s="92">
        <v>1007290.1109084</v>
      </c>
      <c r="J44" s="92">
        <v>770159.03171660996</v>
      </c>
      <c r="K44" s="92">
        <v>269937.32257786999</v>
      </c>
      <c r="L44" s="92">
        <v>152621.44297539999</v>
      </c>
      <c r="M44" s="92">
        <v>233253.9919124</v>
      </c>
      <c r="N44" s="92">
        <v>170507.09760134999</v>
      </c>
      <c r="O44" s="92">
        <v>826319.88479236001</v>
      </c>
      <c r="P44" s="92">
        <v>73605.802569259002</v>
      </c>
      <c r="Q44" s="92">
        <v>238307.08852444001</v>
      </c>
      <c r="R44" s="92">
        <v>250566.10307509001</v>
      </c>
      <c r="S44" s="92">
        <v>230846.02605121999</v>
      </c>
      <c r="T44" s="92">
        <v>793325.01818073995</v>
      </c>
      <c r="U44" s="92">
        <v>211290.95979247999</v>
      </c>
      <c r="V44" s="92">
        <v>156997.99640825001</v>
      </c>
      <c r="W44" s="92">
        <v>191250.04337472</v>
      </c>
      <c r="X44" s="92">
        <v>234763.47805129999</v>
      </c>
      <c r="Y44" s="92">
        <v>794305.51271533</v>
      </c>
      <c r="Z44" s="92">
        <v>228127.54634410999</v>
      </c>
      <c r="AA44" s="92">
        <v>197230.06823281999</v>
      </c>
      <c r="AB44" s="92">
        <v>259579.39737435</v>
      </c>
      <c r="AC44" s="92">
        <v>220370.71513987001</v>
      </c>
      <c r="AD44" s="92">
        <v>905308.69120763999</v>
      </c>
      <c r="AE44" s="92">
        <v>323137.32453291002</v>
      </c>
      <c r="AF44" s="92">
        <v>199829.45304257999</v>
      </c>
      <c r="AG44" s="92">
        <v>304844.34262965998</v>
      </c>
      <c r="AH44" s="92">
        <v>225254.65133684999</v>
      </c>
      <c r="AI44" s="92">
        <v>1053063.8737965</v>
      </c>
      <c r="AJ44" s="92">
        <v>64230.244284799002</v>
      </c>
      <c r="AK44" s="92">
        <v>97747.604310819006</v>
      </c>
      <c r="AL44" s="150">
        <v>241437.69205183999</v>
      </c>
      <c r="AN44" s="151">
        <f t="shared" si="8"/>
        <v>0.16320972506268713</v>
      </c>
      <c r="AP44" s="152">
        <f t="shared" si="4"/>
        <v>530098.99396650994</v>
      </c>
      <c r="AQ44" s="153">
        <f t="shared" si="0"/>
        <v>161977.84859561801</v>
      </c>
      <c r="AR44" s="154">
        <f t="shared" si="5"/>
        <v>-0.69443849084940668</v>
      </c>
      <c r="AT44" s="152">
        <f t="shared" si="1"/>
        <v>97747.604310819006</v>
      </c>
      <c r="AU44" s="153">
        <f t="shared" si="2"/>
        <v>241437.69205183999</v>
      </c>
      <c r="AV44" s="154">
        <f t="shared" si="3"/>
        <v>1.4700113496808935</v>
      </c>
    </row>
    <row r="45" spans="1:56" ht="13" customHeight="1">
      <c r="A45" s="144" t="s">
        <v>190</v>
      </c>
      <c r="B45" s="89" t="s">
        <v>53</v>
      </c>
      <c r="C45" s="37">
        <v>340355.65762821003</v>
      </c>
      <c r="D45" s="24">
        <v>673808.79795837996</v>
      </c>
      <c r="E45" s="24">
        <v>1276269.7187791001</v>
      </c>
      <c r="F45" s="24">
        <v>1018893.8711148</v>
      </c>
      <c r="G45" s="24">
        <v>668837.40077511</v>
      </c>
      <c r="H45" s="24">
        <v>676853.79287841998</v>
      </c>
      <c r="I45" s="24">
        <v>874163.12827218999</v>
      </c>
      <c r="J45" s="24">
        <v>662881.87786679005</v>
      </c>
      <c r="K45" s="24">
        <v>186846.95519740001</v>
      </c>
      <c r="L45" s="24">
        <v>142716.15138523001</v>
      </c>
      <c r="M45" s="24">
        <v>203492.92624507</v>
      </c>
      <c r="N45" s="24">
        <v>129189.85008790001</v>
      </c>
      <c r="O45" s="24">
        <v>662245.91264094005</v>
      </c>
      <c r="P45" s="24">
        <v>26344.767002204</v>
      </c>
      <c r="Q45" s="24">
        <v>186042.27913606001</v>
      </c>
      <c r="R45" s="24">
        <v>193765.36305191001</v>
      </c>
      <c r="S45" s="24">
        <v>169290.04443168</v>
      </c>
      <c r="T45" s="24">
        <v>575442.45158257999</v>
      </c>
      <c r="U45" s="24">
        <v>172193.39032568</v>
      </c>
      <c r="V45" s="24">
        <v>112455.0652979</v>
      </c>
      <c r="W45" s="24">
        <v>127422.22688449</v>
      </c>
      <c r="X45" s="24">
        <v>162583.93289249999</v>
      </c>
      <c r="Y45" s="24">
        <v>574656.79205614002</v>
      </c>
      <c r="Z45" s="24">
        <v>155842.45983039</v>
      </c>
      <c r="AA45" s="24">
        <v>114873.88941983</v>
      </c>
      <c r="AB45" s="24">
        <v>204280.17945356999</v>
      </c>
      <c r="AC45" s="24">
        <v>184886.40445142999</v>
      </c>
      <c r="AD45" s="24">
        <v>659883.93647268997</v>
      </c>
      <c r="AE45" s="24">
        <v>282489.07257317001</v>
      </c>
      <c r="AF45" s="24">
        <v>160877.89991034</v>
      </c>
      <c r="AG45" s="24">
        <v>258793.45106843</v>
      </c>
      <c r="AH45" s="24">
        <v>168539.43768259999</v>
      </c>
      <c r="AI45" s="24">
        <v>870698.86348909</v>
      </c>
      <c r="AJ45" s="24">
        <v>22196.587776696</v>
      </c>
      <c r="AK45" s="24">
        <v>55129.983566739997</v>
      </c>
      <c r="AL45" s="33">
        <v>207766.43181149999</v>
      </c>
      <c r="AN45" s="82">
        <f t="shared" si="8"/>
        <v>0.3194727365895273</v>
      </c>
      <c r="AP45" s="100">
        <f t="shared" si="4"/>
        <v>427332.88875102997</v>
      </c>
      <c r="AQ45" s="97">
        <f t="shared" si="0"/>
        <v>77326.571343435993</v>
      </c>
      <c r="AR45" s="101">
        <f t="shared" si="5"/>
        <v>-0.81904839674418894</v>
      </c>
      <c r="AT45" s="100">
        <f t="shared" si="1"/>
        <v>55129.983566739997</v>
      </c>
      <c r="AU45" s="97">
        <f t="shared" si="2"/>
        <v>207766.43181149999</v>
      </c>
      <c r="AV45" s="101">
        <f t="shared" si="3"/>
        <v>2.7686648602022399</v>
      </c>
    </row>
    <row r="46" spans="1:56" ht="13" customHeight="1">
      <c r="A46" s="144" t="s">
        <v>191</v>
      </c>
      <c r="B46" s="90" t="s">
        <v>54</v>
      </c>
      <c r="C46" s="91">
        <v>40594.978834517002</v>
      </c>
      <c r="D46" s="92">
        <v>107028.20633571</v>
      </c>
      <c r="E46" s="92">
        <v>94209.811217501003</v>
      </c>
      <c r="F46" s="92">
        <v>161197.66437700001</v>
      </c>
      <c r="G46" s="92">
        <v>90810.946367843004</v>
      </c>
      <c r="H46" s="92">
        <v>144550.34146754001</v>
      </c>
      <c r="I46" s="92">
        <v>133126.98263618001</v>
      </c>
      <c r="J46" s="92">
        <v>107277.15384982</v>
      </c>
      <c r="K46" s="92">
        <v>83090.367380470998</v>
      </c>
      <c r="L46" s="92">
        <v>9905.2915901726992</v>
      </c>
      <c r="M46" s="92">
        <v>29761.065667331</v>
      </c>
      <c r="N46" s="92">
        <v>41317.247513445</v>
      </c>
      <c r="O46" s="92">
        <v>164073.97215141999</v>
      </c>
      <c r="P46" s="92">
        <v>47261.035567054998</v>
      </c>
      <c r="Q46" s="92">
        <v>52264.809388381997</v>
      </c>
      <c r="R46" s="92">
        <v>56800.740023174003</v>
      </c>
      <c r="S46" s="92">
        <v>61555.981619548998</v>
      </c>
      <c r="T46" s="92">
        <v>217882.56659815999</v>
      </c>
      <c r="U46" s="92">
        <v>39097.569466795998</v>
      </c>
      <c r="V46" s="92">
        <v>44542.931110357</v>
      </c>
      <c r="W46" s="92">
        <v>63827.816490235004</v>
      </c>
      <c r="X46" s="92">
        <v>72179.545158798006</v>
      </c>
      <c r="Y46" s="92">
        <v>219648.72065917999</v>
      </c>
      <c r="Z46" s="92">
        <v>72285.086513728005</v>
      </c>
      <c r="AA46" s="92">
        <v>82356.178812986996</v>
      </c>
      <c r="AB46" s="92">
        <v>55299.217920784002</v>
      </c>
      <c r="AC46" s="92">
        <v>35484.310688448997</v>
      </c>
      <c r="AD46" s="92">
        <v>245424.75473494999</v>
      </c>
      <c r="AE46" s="92">
        <v>40648.251959731999</v>
      </c>
      <c r="AF46" s="92">
        <v>38951.553132241002</v>
      </c>
      <c r="AG46" s="92">
        <v>46050.891561229</v>
      </c>
      <c r="AH46" s="92">
        <v>56715.213654248997</v>
      </c>
      <c r="AI46" s="92">
        <v>182365.01030744999</v>
      </c>
      <c r="AJ46" s="92">
        <v>42033.656508102998</v>
      </c>
      <c r="AK46" s="92">
        <v>42617.620744079002</v>
      </c>
      <c r="AL46" s="150">
        <v>33671.260240340001</v>
      </c>
      <c r="AN46" s="151">
        <f t="shared" si="8"/>
        <v>-0.25694125474670343</v>
      </c>
      <c r="AP46" s="152">
        <f t="shared" si="4"/>
        <v>102766.10521547799</v>
      </c>
      <c r="AQ46" s="153">
        <f t="shared" si="0"/>
        <v>84651.277252182001</v>
      </c>
      <c r="AR46" s="154">
        <f t="shared" si="5"/>
        <v>-0.17627239959433286</v>
      </c>
      <c r="AT46" s="152">
        <f t="shared" si="1"/>
        <v>42617.620744079002</v>
      </c>
      <c r="AU46" s="153">
        <f t="shared" si="2"/>
        <v>33671.260240340001</v>
      </c>
      <c r="AV46" s="154">
        <f t="shared" si="3"/>
        <v>-0.20992163212166054</v>
      </c>
    </row>
    <row r="47" spans="1:56" ht="13" customHeight="1">
      <c r="A47" s="144" t="s">
        <v>192</v>
      </c>
      <c r="B47" s="88" t="s">
        <v>112</v>
      </c>
      <c r="C47" s="29">
        <v>1311.0596</v>
      </c>
      <c r="D47" s="25">
        <v>2438.7206999999999</v>
      </c>
      <c r="E47" s="25">
        <v>1504.2329999999999</v>
      </c>
      <c r="F47" s="25">
        <v>1390.9346</v>
      </c>
      <c r="G47" s="25">
        <v>711.54639999999995</v>
      </c>
      <c r="H47" s="25">
        <v>964.76070000000004</v>
      </c>
      <c r="I47" s="25">
        <v>1488</v>
      </c>
      <c r="J47" s="25">
        <v>1054.8496</v>
      </c>
      <c r="K47" s="25">
        <v>243.60749999999999</v>
      </c>
      <c r="L47" s="25">
        <v>331.12259999999998</v>
      </c>
      <c r="M47" s="25">
        <v>319.56400000000002</v>
      </c>
      <c r="N47" s="25">
        <v>-4.3212000000000002</v>
      </c>
      <c r="O47" s="25">
        <v>889.97289999999998</v>
      </c>
      <c r="P47" s="25">
        <v>1089.7587000000001</v>
      </c>
      <c r="Q47" s="25">
        <v>247.0421</v>
      </c>
      <c r="R47" s="25">
        <v>377.7192</v>
      </c>
      <c r="S47" s="25">
        <v>206.0214</v>
      </c>
      <c r="T47" s="25">
        <v>1920.5414000000001</v>
      </c>
      <c r="U47" s="25">
        <v>241.0566</v>
      </c>
      <c r="V47" s="25">
        <v>185.50389999999999</v>
      </c>
      <c r="W47" s="25">
        <v>252.36840000000001</v>
      </c>
      <c r="X47" s="25">
        <v>196.30420000000001</v>
      </c>
      <c r="Y47" s="25">
        <v>875.23320000000001</v>
      </c>
      <c r="Z47" s="25">
        <v>248.7114</v>
      </c>
      <c r="AA47" s="25">
        <v>206.1404</v>
      </c>
      <c r="AB47" s="25">
        <v>183.70410000000001</v>
      </c>
      <c r="AC47" s="25">
        <v>248</v>
      </c>
      <c r="AD47" s="25">
        <v>886.55589999999995</v>
      </c>
      <c r="AE47" s="25">
        <v>334</v>
      </c>
      <c r="AF47" s="25">
        <v>268</v>
      </c>
      <c r="AG47" s="25">
        <v>288</v>
      </c>
      <c r="AH47" s="25">
        <v>266</v>
      </c>
      <c r="AI47" s="25">
        <v>1156</v>
      </c>
      <c r="AJ47" s="25">
        <v>556</v>
      </c>
      <c r="AK47" s="25">
        <v>449</v>
      </c>
      <c r="AL47" s="30">
        <v>498</v>
      </c>
      <c r="AN47" s="82">
        <f t="shared" si="8"/>
        <v>0.30392229074331362</v>
      </c>
      <c r="AP47" s="100">
        <f t="shared" si="4"/>
        <v>554</v>
      </c>
      <c r="AQ47" s="97">
        <f t="shared" si="0"/>
        <v>1005</v>
      </c>
      <c r="AR47" s="101">
        <f t="shared" si="5"/>
        <v>0.8140794223826715</v>
      </c>
      <c r="AT47" s="100">
        <f t="shared" si="1"/>
        <v>449</v>
      </c>
      <c r="AU47" s="97">
        <f t="shared" si="2"/>
        <v>498</v>
      </c>
      <c r="AV47" s="101">
        <f t="shared" si="3"/>
        <v>0.10913140311804009</v>
      </c>
    </row>
    <row r="48" spans="1:56" ht="13" customHeight="1">
      <c r="A48" s="144" t="s">
        <v>193</v>
      </c>
      <c r="B48" s="31" t="s">
        <v>105</v>
      </c>
      <c r="C48" s="27">
        <v>2516.701</v>
      </c>
      <c r="D48" s="26">
        <v>28202.491000000002</v>
      </c>
      <c r="E48" s="26">
        <v>7066.65975187</v>
      </c>
      <c r="F48" s="26">
        <v>20457.06603016</v>
      </c>
      <c r="G48" s="26">
        <v>-10084.226000000001</v>
      </c>
      <c r="H48" s="26">
        <v>22059.925227380001</v>
      </c>
      <c r="I48" s="26">
        <v>11061.673582719999</v>
      </c>
      <c r="J48" s="26">
        <v>-8425.2850729599995</v>
      </c>
      <c r="K48" s="26">
        <v>4710.2942045199998</v>
      </c>
      <c r="L48" s="26">
        <v>-8937.0278066400006</v>
      </c>
      <c r="M48" s="26">
        <v>1950.2718057699999</v>
      </c>
      <c r="N48" s="26">
        <v>1798.2820242499999</v>
      </c>
      <c r="O48" s="26">
        <v>-478.17977209999998</v>
      </c>
      <c r="P48" s="26">
        <v>-1145.41665031</v>
      </c>
      <c r="Q48" s="26">
        <v>3901.3071812200001</v>
      </c>
      <c r="R48" s="26">
        <v>-3285.2680260400002</v>
      </c>
      <c r="S48" s="26">
        <v>-2673.2413502099998</v>
      </c>
      <c r="T48" s="26">
        <v>-3202.61884534</v>
      </c>
      <c r="U48" s="26">
        <v>3876.9287501399999</v>
      </c>
      <c r="V48" s="26">
        <v>-594.79295704000003</v>
      </c>
      <c r="W48" s="26">
        <v>-5098.1680701699997</v>
      </c>
      <c r="X48" s="26">
        <v>-5476.6771828299998</v>
      </c>
      <c r="Y48" s="26">
        <v>-7292.7094599000002</v>
      </c>
      <c r="Z48" s="26">
        <v>-3170.3877894100001</v>
      </c>
      <c r="AA48" s="26">
        <v>2870.3697342400001</v>
      </c>
      <c r="AB48" s="26">
        <v>-1155.4550461399999</v>
      </c>
      <c r="AC48" s="26">
        <v>-3625.4370449500002</v>
      </c>
      <c r="AD48" s="26">
        <v>-5080.9101462600001</v>
      </c>
      <c r="AE48" s="26">
        <v>1602.02079308</v>
      </c>
      <c r="AF48" s="26">
        <v>6807.8021164499996</v>
      </c>
      <c r="AG48" s="26">
        <v>3125.8038269899998</v>
      </c>
      <c r="AH48" s="26">
        <v>6889.75629329</v>
      </c>
      <c r="AI48" s="26">
        <v>18425.38302981</v>
      </c>
      <c r="AJ48" s="26">
        <v>1331.25683278</v>
      </c>
      <c r="AK48" s="26">
        <v>-3808.4679065099999</v>
      </c>
      <c r="AL48" s="28">
        <v>-3897.8611944700001</v>
      </c>
      <c r="AN48" s="81" t="s">
        <v>94</v>
      </c>
      <c r="AP48" s="98">
        <f t="shared" si="4"/>
        <v>10015.560120279999</v>
      </c>
      <c r="AQ48" s="96">
        <f t="shared" si="0"/>
        <v>-2477.21107373</v>
      </c>
      <c r="AR48" s="99" t="s">
        <v>94</v>
      </c>
      <c r="AT48" s="98">
        <f t="shared" si="1"/>
        <v>-3808.4679065099999</v>
      </c>
      <c r="AU48" s="96">
        <f t="shared" si="2"/>
        <v>-3897.8611944700001</v>
      </c>
      <c r="AV48" s="99" t="s">
        <v>94</v>
      </c>
    </row>
    <row r="49" spans="1:48" ht="13" customHeight="1">
      <c r="A49" s="144" t="s">
        <v>194</v>
      </c>
      <c r="B49" s="88" t="s">
        <v>36</v>
      </c>
      <c r="C49" s="29">
        <v>13729.566302863999</v>
      </c>
      <c r="D49" s="25">
        <v>23932.198467538001</v>
      </c>
      <c r="E49" s="25">
        <v>17154.799701589</v>
      </c>
      <c r="F49" s="25">
        <v>56742.276629697</v>
      </c>
      <c r="G49" s="25">
        <v>43889.985500000003</v>
      </c>
      <c r="H49" s="25">
        <v>57953.599366356997</v>
      </c>
      <c r="I49" s="25">
        <v>48420.641059647998</v>
      </c>
      <c r="J49" s="25">
        <v>64963.386524000001</v>
      </c>
      <c r="K49" s="25">
        <v>21261.539627499998</v>
      </c>
      <c r="L49" s="25">
        <v>15593.234788760001</v>
      </c>
      <c r="M49" s="25">
        <v>15761.694831549999</v>
      </c>
      <c r="N49" s="25">
        <v>20354.410435500002</v>
      </c>
      <c r="O49" s="25">
        <v>72970.879683310006</v>
      </c>
      <c r="P49" s="25">
        <v>19058</v>
      </c>
      <c r="Q49" s="25">
        <v>28592</v>
      </c>
      <c r="R49" s="25">
        <v>37639</v>
      </c>
      <c r="S49" s="25">
        <v>37841</v>
      </c>
      <c r="T49" s="25">
        <v>123130</v>
      </c>
      <c r="U49" s="25">
        <v>22086</v>
      </c>
      <c r="V49" s="25">
        <v>32009</v>
      </c>
      <c r="W49" s="25">
        <v>53673</v>
      </c>
      <c r="X49" s="25">
        <v>66623</v>
      </c>
      <c r="Y49" s="25">
        <v>174390.7</v>
      </c>
      <c r="Z49" s="25">
        <v>59884.4</v>
      </c>
      <c r="AA49" s="25">
        <v>63693.9</v>
      </c>
      <c r="AB49" s="25">
        <v>56422.5</v>
      </c>
      <c r="AC49" s="25">
        <v>36423.699999999997</v>
      </c>
      <c r="AD49" s="25">
        <v>216424.4608</v>
      </c>
      <c r="AE49" s="25">
        <v>20519.400000000001</v>
      </c>
      <c r="AF49" s="25">
        <v>20541</v>
      </c>
      <c r="AG49" s="25">
        <v>23998.1</v>
      </c>
      <c r="AH49" s="25">
        <v>36855.5</v>
      </c>
      <c r="AI49" s="25">
        <v>101914.1</v>
      </c>
      <c r="AJ49" s="25">
        <v>17936.099999999999</v>
      </c>
      <c r="AK49" s="25">
        <v>27868.2</v>
      </c>
      <c r="AL49" s="30">
        <v>25147.7</v>
      </c>
      <c r="AN49" s="82">
        <f>(AI49-AD49)/AD49</f>
        <v>-0.52910082518731627</v>
      </c>
      <c r="AP49" s="100">
        <f t="shared" si="4"/>
        <v>60853.599999999999</v>
      </c>
      <c r="AQ49" s="97">
        <f t="shared" si="0"/>
        <v>45804.3</v>
      </c>
      <c r="AR49" s="101">
        <f t="shared" si="5"/>
        <v>-0.24730336413950851</v>
      </c>
      <c r="AT49" s="100">
        <f t="shared" si="1"/>
        <v>27868.2</v>
      </c>
      <c r="AU49" s="97">
        <f t="shared" si="2"/>
        <v>25147.7</v>
      </c>
      <c r="AV49" s="101">
        <f t="shared" si="3"/>
        <v>-9.7620226638247182E-2</v>
      </c>
    </row>
    <row r="50" spans="1:48" ht="13" customHeight="1">
      <c r="A50" s="144" t="s">
        <v>195</v>
      </c>
      <c r="B50" s="31" t="s">
        <v>88</v>
      </c>
      <c r="C50" s="27">
        <v>2640.7549602716999</v>
      </c>
      <c r="D50" s="26">
        <v>14036.833331641999</v>
      </c>
      <c r="E50" s="26">
        <v>17026.111929062001</v>
      </c>
      <c r="F50" s="26">
        <v>19256.527246101999</v>
      </c>
      <c r="G50" s="26">
        <v>16095.583746976001</v>
      </c>
      <c r="H50" s="26">
        <v>15968.099287999001</v>
      </c>
      <c r="I50" s="26">
        <v>12607.994609721</v>
      </c>
      <c r="J50" s="26">
        <v>8553.2376713021004</v>
      </c>
      <c r="K50" s="26">
        <v>1438</v>
      </c>
      <c r="L50" s="26">
        <v>-11</v>
      </c>
      <c r="M50" s="26">
        <v>627</v>
      </c>
      <c r="N50" s="26">
        <v>-288</v>
      </c>
      <c r="O50" s="26">
        <v>1766</v>
      </c>
      <c r="P50" s="26">
        <v>8872</v>
      </c>
      <c r="Q50" s="26">
        <v>701</v>
      </c>
      <c r="R50" s="26">
        <v>1353</v>
      </c>
      <c r="S50" s="26">
        <v>761</v>
      </c>
      <c r="T50" s="26">
        <v>11687</v>
      </c>
      <c r="U50" s="26">
        <v>1217</v>
      </c>
      <c r="V50" s="26">
        <v>1446</v>
      </c>
      <c r="W50" s="26">
        <v>1638</v>
      </c>
      <c r="X50" s="26">
        <v>3214</v>
      </c>
      <c r="Y50" s="26">
        <v>7515</v>
      </c>
      <c r="Z50" s="26">
        <v>2588</v>
      </c>
      <c r="AA50" s="26">
        <v>2014</v>
      </c>
      <c r="AB50" s="26">
        <v>-3016</v>
      </c>
      <c r="AC50" s="26">
        <v>3462</v>
      </c>
      <c r="AD50" s="26">
        <v>5048</v>
      </c>
      <c r="AE50" s="26">
        <v>4143</v>
      </c>
      <c r="AF50" s="26">
        <v>3004</v>
      </c>
      <c r="AG50" s="26">
        <v>2281</v>
      </c>
      <c r="AH50" s="26">
        <v>1662</v>
      </c>
      <c r="AI50" s="26">
        <v>11090</v>
      </c>
      <c r="AJ50" s="26">
        <v>2198</v>
      </c>
      <c r="AK50" s="26">
        <v>3344</v>
      </c>
      <c r="AL50" s="28">
        <v>2320</v>
      </c>
      <c r="AN50" s="81">
        <f>(AI50-AD50)/AD50</f>
        <v>1.1969096671949286</v>
      </c>
      <c r="AP50" s="98">
        <f t="shared" si="4"/>
        <v>3943</v>
      </c>
      <c r="AQ50" s="96">
        <f t="shared" si="0"/>
        <v>5542</v>
      </c>
      <c r="AR50" s="99">
        <f t="shared" si="5"/>
        <v>0.40552878518894242</v>
      </c>
      <c r="AT50" s="98">
        <f t="shared" si="1"/>
        <v>3344</v>
      </c>
      <c r="AU50" s="96">
        <f t="shared" si="2"/>
        <v>2320</v>
      </c>
      <c r="AV50" s="99">
        <f t="shared" si="3"/>
        <v>-0.30622009569377989</v>
      </c>
    </row>
    <row r="51" spans="1:48" ht="13" customHeight="1">
      <c r="A51" s="144" t="s">
        <v>196</v>
      </c>
      <c r="B51" s="88" t="s">
        <v>37</v>
      </c>
      <c r="C51" s="29">
        <v>3065</v>
      </c>
      <c r="D51" s="25">
        <v>2726</v>
      </c>
      <c r="E51" s="25">
        <v>4675</v>
      </c>
      <c r="F51" s="25">
        <v>5900</v>
      </c>
      <c r="G51" s="25">
        <v>2249</v>
      </c>
      <c r="H51" s="25">
        <v>2664.2476364732001</v>
      </c>
      <c r="I51" s="25">
        <v>7712.8579997031002</v>
      </c>
      <c r="J51" s="25">
        <v>5421.6465632874997</v>
      </c>
      <c r="K51" s="25">
        <v>578.41543203660001</v>
      </c>
      <c r="L51" s="25">
        <v>1235.1968907132</v>
      </c>
      <c r="M51" s="25">
        <v>475.99120527397002</v>
      </c>
      <c r="N51" s="25">
        <v>4362.0859366078002</v>
      </c>
      <c r="O51" s="25">
        <v>6651.6894646315995</v>
      </c>
      <c r="P51" s="25">
        <v>1804.7767124495999</v>
      </c>
      <c r="Q51" s="25">
        <v>1475.0067584671999</v>
      </c>
      <c r="R51" s="25">
        <v>1648.3614605809</v>
      </c>
      <c r="S51" s="25">
        <v>2149.1727064717002</v>
      </c>
      <c r="T51" s="25">
        <v>7077.3176379694996</v>
      </c>
      <c r="U51" s="25">
        <v>2097.7399999999998</v>
      </c>
      <c r="V51" s="25">
        <v>1122.26</v>
      </c>
      <c r="W51" s="25">
        <v>2177.79</v>
      </c>
      <c r="X51" s="25">
        <v>539.17999999999995</v>
      </c>
      <c r="Y51" s="25">
        <v>5936.97</v>
      </c>
      <c r="Z51" s="25">
        <v>-56</v>
      </c>
      <c r="AA51" s="25">
        <v>479</v>
      </c>
      <c r="AB51" s="25">
        <v>-1586</v>
      </c>
      <c r="AC51" s="25">
        <v>-11052</v>
      </c>
      <c r="AD51" s="25">
        <v>-12215</v>
      </c>
      <c r="AE51" s="25">
        <v>278</v>
      </c>
      <c r="AF51" s="25">
        <v>972</v>
      </c>
      <c r="AG51" s="25">
        <v>1356</v>
      </c>
      <c r="AH51" s="25">
        <v>37</v>
      </c>
      <c r="AI51" s="25">
        <v>2642</v>
      </c>
      <c r="AJ51" s="25">
        <v>630</v>
      </c>
      <c r="AK51" s="25">
        <v>3217</v>
      </c>
      <c r="AL51" s="30">
        <v>1999</v>
      </c>
      <c r="AN51" s="82" t="s">
        <v>94</v>
      </c>
      <c r="AP51" s="100">
        <f t="shared" si="4"/>
        <v>1393</v>
      </c>
      <c r="AQ51" s="97">
        <f t="shared" si="0"/>
        <v>3847</v>
      </c>
      <c r="AR51" s="101">
        <f t="shared" si="5"/>
        <v>1.7616654702081838</v>
      </c>
      <c r="AT51" s="100">
        <f t="shared" si="1"/>
        <v>3217</v>
      </c>
      <c r="AU51" s="97">
        <f t="shared" si="2"/>
        <v>1999</v>
      </c>
      <c r="AV51" s="101">
        <f t="shared" si="3"/>
        <v>-0.3786136151694125</v>
      </c>
    </row>
    <row r="52" spans="1:48" ht="13" customHeight="1">
      <c r="A52" s="144" t="s">
        <v>197</v>
      </c>
      <c r="B52" s="31" t="s">
        <v>38</v>
      </c>
      <c r="C52" s="27">
        <v>16746.7</v>
      </c>
      <c r="D52" s="26">
        <v>29839.9</v>
      </c>
      <c r="E52" s="26">
        <v>43849.4</v>
      </c>
      <c r="F52" s="26">
        <v>56735.4</v>
      </c>
      <c r="G52" s="26">
        <v>34449.699999999997</v>
      </c>
      <c r="H52" s="26">
        <v>41116.400000000001</v>
      </c>
      <c r="I52" s="26">
        <v>48634.9306</v>
      </c>
      <c r="J52" s="26">
        <v>28422.530500000001</v>
      </c>
      <c r="K52" s="26">
        <v>53174.590016000002</v>
      </c>
      <c r="L52" s="26">
        <v>-659.26877500000001</v>
      </c>
      <c r="M52" s="26">
        <v>6194.2741560000004</v>
      </c>
      <c r="N52" s="26">
        <v>11975.172490999999</v>
      </c>
      <c r="O52" s="26">
        <v>70684.767888000002</v>
      </c>
      <c r="P52" s="26">
        <v>15792</v>
      </c>
      <c r="Q52" s="26">
        <v>15016</v>
      </c>
      <c r="R52" s="26">
        <v>12909</v>
      </c>
      <c r="S52" s="26">
        <v>20486</v>
      </c>
      <c r="T52" s="26">
        <v>64203</v>
      </c>
      <c r="U52" s="26">
        <v>7515</v>
      </c>
      <c r="V52" s="26">
        <v>8208</v>
      </c>
      <c r="W52" s="26">
        <v>8518</v>
      </c>
      <c r="X52" s="26">
        <v>2848</v>
      </c>
      <c r="Y52" s="26">
        <v>27090</v>
      </c>
      <c r="Z52" s="26">
        <v>9057</v>
      </c>
      <c r="AA52" s="26">
        <v>8270</v>
      </c>
      <c r="AB52" s="26">
        <v>2701</v>
      </c>
      <c r="AC52" s="26">
        <v>6923</v>
      </c>
      <c r="AD52" s="26">
        <v>26951</v>
      </c>
      <c r="AE52" s="26">
        <v>12748</v>
      </c>
      <c r="AF52" s="26">
        <v>2581</v>
      </c>
      <c r="AG52" s="26">
        <v>9243</v>
      </c>
      <c r="AH52" s="26">
        <v>9581</v>
      </c>
      <c r="AI52" s="26">
        <v>34153</v>
      </c>
      <c r="AJ52" s="26">
        <v>13563</v>
      </c>
      <c r="AK52" s="26">
        <v>9126</v>
      </c>
      <c r="AL52" s="28">
        <v>6697</v>
      </c>
      <c r="AN52" s="81">
        <f>(AI52-AD52)/AD52</f>
        <v>0.26722570591072686</v>
      </c>
      <c r="AP52" s="98">
        <f t="shared" si="4"/>
        <v>18824</v>
      </c>
      <c r="AQ52" s="96">
        <f t="shared" si="0"/>
        <v>22689</v>
      </c>
      <c r="AR52" s="99">
        <f t="shared" si="5"/>
        <v>0.20532299192520187</v>
      </c>
      <c r="AT52" s="98">
        <f t="shared" si="1"/>
        <v>9126</v>
      </c>
      <c r="AU52" s="96">
        <f t="shared" si="2"/>
        <v>6697</v>
      </c>
      <c r="AV52" s="99">
        <f t="shared" si="3"/>
        <v>-0.26616261231645849</v>
      </c>
    </row>
    <row r="53" spans="1:48" ht="13" customHeight="1">
      <c r="A53" s="144" t="s">
        <v>198</v>
      </c>
      <c r="B53" s="88" t="s">
        <v>122</v>
      </c>
      <c r="C53" s="29">
        <v>-350.13899699767001</v>
      </c>
      <c r="D53" s="25">
        <v>-38.611481975967997</v>
      </c>
      <c r="E53" s="25">
        <v>-134.82194622416</v>
      </c>
      <c r="F53" s="25">
        <v>3497.62</v>
      </c>
      <c r="G53" s="25">
        <v>2177.27</v>
      </c>
      <c r="H53" s="25">
        <v>3906.8486666667</v>
      </c>
      <c r="I53" s="25">
        <v>3429.9186666667001</v>
      </c>
      <c r="J53" s="25">
        <v>4401.5483333333004</v>
      </c>
      <c r="K53" s="25">
        <v>1029.8833333333</v>
      </c>
      <c r="L53" s="25">
        <v>1302.7233333332999</v>
      </c>
      <c r="M53" s="25">
        <v>1312.0833333333001</v>
      </c>
      <c r="N53" s="25">
        <v>1298.6033333333</v>
      </c>
      <c r="O53" s="25">
        <v>4943.2933333333003</v>
      </c>
      <c r="P53" s="25">
        <v>1086.5066666667001</v>
      </c>
      <c r="Q53" s="25">
        <v>1094.2966666667</v>
      </c>
      <c r="R53" s="25">
        <v>1725.5633333333001</v>
      </c>
      <c r="S53" s="25">
        <v>1489.6233333333</v>
      </c>
      <c r="T53" s="25">
        <v>5395.99</v>
      </c>
      <c r="U53" s="25">
        <v>1363</v>
      </c>
      <c r="V53" s="25">
        <v>1416.5820000000001</v>
      </c>
      <c r="W53" s="25">
        <v>1394.3026669999999</v>
      </c>
      <c r="X53" s="25">
        <v>1215.8853329999999</v>
      </c>
      <c r="Y53" s="25">
        <v>5389.9283329999998</v>
      </c>
      <c r="Z53" s="25">
        <v>2115.1</v>
      </c>
      <c r="AA53" s="25">
        <v>4490.5366670000003</v>
      </c>
      <c r="AB53" s="25">
        <v>1164.8166670000001</v>
      </c>
      <c r="AC53" s="25">
        <v>1165.702</v>
      </c>
      <c r="AD53" s="25">
        <v>8936.1553330000006</v>
      </c>
      <c r="AE53" s="25">
        <v>185.7355</v>
      </c>
      <c r="AF53" s="25">
        <v>2397.259333</v>
      </c>
      <c r="AG53" s="25">
        <v>1379.9659999999999</v>
      </c>
      <c r="AH53" s="25">
        <v>1661.69904</v>
      </c>
      <c r="AI53" s="25">
        <v>5624.6598729999996</v>
      </c>
      <c r="AJ53" s="25">
        <v>4106.8469290000003</v>
      </c>
      <c r="AK53" s="25">
        <v>2162.3671949999998</v>
      </c>
      <c r="AL53" s="30"/>
      <c r="AN53" s="82">
        <f>(AI53-AD53)/AD53</f>
        <v>-0.37057272804682578</v>
      </c>
      <c r="AP53" s="100">
        <f t="shared" si="4"/>
        <v>3041.6650399999999</v>
      </c>
      <c r="AQ53" s="97">
        <f t="shared" si="0"/>
        <v>6269.2141240000001</v>
      </c>
      <c r="AR53" s="101">
        <f t="shared" si="5"/>
        <v>1.06111259509364</v>
      </c>
      <c r="AT53" s="100">
        <f t="shared" si="1"/>
        <v>2162.3671949999998</v>
      </c>
      <c r="AU53" s="97" t="s">
        <v>94</v>
      </c>
      <c r="AV53" s="101" t="s">
        <v>94</v>
      </c>
    </row>
    <row r="54" spans="1:48" ht="13" customHeight="1">
      <c r="A54" s="144" t="s">
        <v>199</v>
      </c>
      <c r="B54" s="31" t="s">
        <v>89</v>
      </c>
      <c r="C54" s="27">
        <v>935.33596837945004</v>
      </c>
      <c r="D54" s="26">
        <v>5890.6743185079004</v>
      </c>
      <c r="E54" s="26">
        <v>3068.4287812040998</v>
      </c>
      <c r="F54" s="26">
        <v>-2780.6659505908001</v>
      </c>
      <c r="G54" s="26">
        <v>1322.0867208672</v>
      </c>
      <c r="H54" s="26">
        <v>-83.559577677224993</v>
      </c>
      <c r="I54" s="26">
        <v>-229.11547911548001</v>
      </c>
      <c r="J54" s="26">
        <v>2885.6470588235002</v>
      </c>
      <c r="K54" s="26">
        <v>654.03726708074998</v>
      </c>
      <c r="L54" s="26">
        <v>1050.3105590062</v>
      </c>
      <c r="M54" s="26">
        <v>3120.1863354037</v>
      </c>
      <c r="N54" s="26">
        <v>1821.0144927536001</v>
      </c>
      <c r="O54" s="26">
        <v>6645.5486542443005</v>
      </c>
      <c r="P54" s="26">
        <v>703.41013824884999</v>
      </c>
      <c r="Q54" s="26">
        <v>1238.1566820276</v>
      </c>
      <c r="R54" s="26">
        <v>4433.3640552995003</v>
      </c>
      <c r="S54" s="26">
        <v>1296.4055299539</v>
      </c>
      <c r="T54" s="26">
        <v>7671.3364055299999</v>
      </c>
      <c r="U54" s="26">
        <v>700.84411665582002</v>
      </c>
      <c r="V54" s="26">
        <v>750.37816739688003</v>
      </c>
      <c r="W54" s="26">
        <v>1272.5234934046</v>
      </c>
      <c r="X54" s="26">
        <v>3019.8528086277001</v>
      </c>
      <c r="Y54" s="26">
        <v>5743.5985860849996</v>
      </c>
      <c r="Z54" s="26">
        <v>1618.2629031381</v>
      </c>
      <c r="AA54" s="26">
        <v>332.23201174743002</v>
      </c>
      <c r="AB54" s="26">
        <v>584.65219992386005</v>
      </c>
      <c r="AC54" s="26">
        <v>1939.3457333986</v>
      </c>
      <c r="AD54" s="26">
        <v>4474.4928482080004</v>
      </c>
      <c r="AE54" s="26">
        <v>838.09566665166994</v>
      </c>
      <c r="AF54" s="26">
        <v>2380.4916827911002</v>
      </c>
      <c r="AG54" s="26">
        <v>4379.0217342392998</v>
      </c>
      <c r="AH54" s="26">
        <v>-237.74167904122999</v>
      </c>
      <c r="AI54" s="26">
        <v>7359.8674046407996</v>
      </c>
      <c r="AJ54" s="26">
        <v>1712.9068143228999</v>
      </c>
      <c r="AK54" s="26">
        <v>259.66942540729002</v>
      </c>
      <c r="AL54" s="28">
        <v>907.71644153576005</v>
      </c>
      <c r="AN54" s="81">
        <f>(AI54-AD54)/AD54</f>
        <v>0.64484951799361334</v>
      </c>
      <c r="AP54" s="98">
        <f t="shared" si="4"/>
        <v>4141.2800551980699</v>
      </c>
      <c r="AQ54" s="96">
        <f t="shared" si="0"/>
        <v>1972.5762397301899</v>
      </c>
      <c r="AR54" s="99">
        <f t="shared" si="5"/>
        <v>-0.523679583742654</v>
      </c>
      <c r="AT54" s="98">
        <f t="shared" si="1"/>
        <v>259.66942540729002</v>
      </c>
      <c r="AU54" s="96">
        <f t="shared" si="2"/>
        <v>907.71644153576005</v>
      </c>
      <c r="AV54" s="99">
        <f t="shared" si="3"/>
        <v>2.4956616094174811</v>
      </c>
    </row>
    <row r="55" spans="1:48" ht="13" customHeight="1">
      <c r="A55" s="144"/>
      <c r="B55" s="19"/>
      <c r="C55" s="29"/>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30"/>
      <c r="AN55" s="82"/>
      <c r="AP55" s="100"/>
      <c r="AQ55" s="97"/>
      <c r="AR55" s="101"/>
      <c r="AT55" s="100"/>
      <c r="AU55" s="97"/>
      <c r="AV55" s="101"/>
    </row>
    <row r="56" spans="1:48" ht="13" customHeight="1">
      <c r="A56" s="144"/>
      <c r="B56" s="21" t="s">
        <v>84</v>
      </c>
      <c r="C56" s="29"/>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30"/>
      <c r="AM56" s="2"/>
      <c r="AN56" s="82"/>
      <c r="AP56" s="100"/>
      <c r="AQ56" s="97"/>
      <c r="AR56" s="101"/>
      <c r="AT56" s="100"/>
      <c r="AU56" s="97"/>
      <c r="AV56" s="101"/>
    </row>
    <row r="57" spans="1:48" ht="13" customHeight="1">
      <c r="A57" s="144" t="s">
        <v>153</v>
      </c>
      <c r="B57" s="23" t="s">
        <v>7</v>
      </c>
      <c r="C57" s="27">
        <v>78074.496598309997</v>
      </c>
      <c r="D57" s="26">
        <v>11227.563700264</v>
      </c>
      <c r="E57" s="26">
        <v>66752.908966460993</v>
      </c>
      <c r="F57" s="26">
        <v>28532.163742690002</v>
      </c>
      <c r="G57" s="26">
        <v>12354.820783551</v>
      </c>
      <c r="H57" s="26">
        <v>-14064.900662251999</v>
      </c>
      <c r="I57" s="26">
        <v>32532.350076527</v>
      </c>
      <c r="J57" s="26">
        <v>20492.287917737998</v>
      </c>
      <c r="K57" s="26">
        <v>4562.5912651002</v>
      </c>
      <c r="L57" s="26">
        <v>-3472.7200318598002</v>
      </c>
      <c r="M57" s="26">
        <v>4478.9592459842997</v>
      </c>
      <c r="N57" s="26">
        <v>1135.0059737157001</v>
      </c>
      <c r="O57" s="26">
        <v>6703.8364529403998</v>
      </c>
      <c r="P57" s="26">
        <v>3301.0481623987998</v>
      </c>
      <c r="Q57" s="26">
        <v>-4450.0464375745996</v>
      </c>
      <c r="R57" s="26">
        <v>-2636.3274512405001</v>
      </c>
      <c r="S57" s="26">
        <v>1199.4162133474999</v>
      </c>
      <c r="T57" s="26">
        <v>-2585.9095130689002</v>
      </c>
      <c r="U57" s="26">
        <v>1958.9572933999</v>
      </c>
      <c r="V57" s="26">
        <v>-2503.6051026067998</v>
      </c>
      <c r="W57" s="26">
        <v>-12.201885745979</v>
      </c>
      <c r="X57" s="26">
        <v>-1227.9534109817</v>
      </c>
      <c r="Y57" s="26">
        <v>-1782.5845812534999</v>
      </c>
      <c r="Z57" s="26">
        <v>-26159.460356077001</v>
      </c>
      <c r="AA57" s="26">
        <v>-3.3174831361274002</v>
      </c>
      <c r="AB57" s="26">
        <v>3223.4877806037998</v>
      </c>
      <c r="AC57" s="26">
        <v>-9840.7608094659008</v>
      </c>
      <c r="AD57" s="26">
        <v>-32782.262523498997</v>
      </c>
      <c r="AE57" s="26">
        <v>2847.4805546162002</v>
      </c>
      <c r="AF57" s="26">
        <v>-1136.2867771389999</v>
      </c>
      <c r="AG57" s="26">
        <v>-420.47119828655002</v>
      </c>
      <c r="AH57" s="26">
        <v>10510.652688536</v>
      </c>
      <c r="AI57" s="26">
        <v>11800.247999097999</v>
      </c>
      <c r="AJ57" s="26">
        <v>3697.4686655198002</v>
      </c>
      <c r="AK57" s="26">
        <v>1075.6402620608001</v>
      </c>
      <c r="AL57" s="28">
        <v>-6523.9646347137996</v>
      </c>
      <c r="AM57" s="35"/>
      <c r="AN57" s="81" t="s">
        <v>94</v>
      </c>
      <c r="AP57" s="98">
        <f t="shared" si="4"/>
        <v>10090.18149024945</v>
      </c>
      <c r="AQ57" s="96">
        <f t="shared" si="0"/>
        <v>4773.1089275806007</v>
      </c>
      <c r="AR57" s="99">
        <f t="shared" si="5"/>
        <v>-0.52695509667560991</v>
      </c>
      <c r="AT57" s="98">
        <f t="shared" si="1"/>
        <v>1075.6402620608001</v>
      </c>
      <c r="AU57" s="96">
        <f t="shared" si="2"/>
        <v>-6523.9646347137996</v>
      </c>
      <c r="AV57" s="99" t="s">
        <v>94</v>
      </c>
    </row>
    <row r="58" spans="1:48" ht="13" customHeight="1">
      <c r="A58" s="144" t="s">
        <v>156</v>
      </c>
      <c r="B58" s="19" t="s">
        <v>10</v>
      </c>
      <c r="C58" s="29">
        <v>2183</v>
      </c>
      <c r="D58" s="25">
        <v>2171</v>
      </c>
      <c r="E58" s="25">
        <v>2573</v>
      </c>
      <c r="F58" s="79">
        <v>8041</v>
      </c>
      <c r="G58" s="25">
        <v>7544.1713799453</v>
      </c>
      <c r="H58" s="25">
        <v>8474.2214635729997</v>
      </c>
      <c r="I58" s="25">
        <v>18735.961588579001</v>
      </c>
      <c r="J58" s="25">
        <v>19232.683637498001</v>
      </c>
      <c r="K58" s="25">
        <v>6285.0187966993999</v>
      </c>
      <c r="L58" s="25">
        <v>-2163.7731716857002</v>
      </c>
      <c r="M58" s="25">
        <v>2681.5446461401002</v>
      </c>
      <c r="N58" s="25">
        <v>2587.0991891315998</v>
      </c>
      <c r="O58" s="25">
        <v>9389.8894602853998</v>
      </c>
      <c r="P58" s="25">
        <v>3358.5144107260999</v>
      </c>
      <c r="Q58" s="25">
        <v>520.76080664808001</v>
      </c>
      <c r="R58" s="25">
        <v>4552.1474767298996</v>
      </c>
      <c r="S58" s="25">
        <v>4303.9848075271002</v>
      </c>
      <c r="T58" s="25">
        <v>12735.407501631</v>
      </c>
      <c r="U58" s="25">
        <v>3860.8821981413998</v>
      </c>
      <c r="V58" s="25">
        <v>2126.6291241356998</v>
      </c>
      <c r="W58" s="25">
        <v>8065.9483881448004</v>
      </c>
      <c r="X58" s="25">
        <v>926.66593605697994</v>
      </c>
      <c r="Y58" s="25">
        <v>14980.125646479</v>
      </c>
      <c r="Z58" s="25">
        <v>1528.4739339949001</v>
      </c>
      <c r="AA58" s="25">
        <v>1526.4884713045999</v>
      </c>
      <c r="AB58" s="25">
        <v>2426.1132700525</v>
      </c>
      <c r="AC58" s="25">
        <v>1784.9115982047001</v>
      </c>
      <c r="AD58" s="25">
        <v>7265.9872735566996</v>
      </c>
      <c r="AE58" s="25">
        <v>3399.3813510528998</v>
      </c>
      <c r="AF58" s="25">
        <v>151.32421541592001</v>
      </c>
      <c r="AG58" s="25">
        <v>2045.7823828561</v>
      </c>
      <c r="AH58" s="25">
        <v>-99.252270614034003</v>
      </c>
      <c r="AI58" s="25">
        <v>5497.2356787109002</v>
      </c>
      <c r="AJ58" s="25">
        <v>1937.5970196691001</v>
      </c>
      <c r="AK58" s="25">
        <v>-3283.2818412604001</v>
      </c>
      <c r="AL58" s="30">
        <v>1880.4933775219999</v>
      </c>
      <c r="AM58" s="35"/>
      <c r="AN58" s="82">
        <f>(AI58-AD58)/AD58</f>
        <v>-0.24342894203556675</v>
      </c>
      <c r="AP58" s="100">
        <f t="shared" si="4"/>
        <v>1946.530112242066</v>
      </c>
      <c r="AQ58" s="97">
        <f t="shared" si="0"/>
        <v>-1345.6848215913001</v>
      </c>
      <c r="AR58" s="101" t="s">
        <v>94</v>
      </c>
      <c r="AT58" s="100">
        <f t="shared" si="1"/>
        <v>-3283.2818412604001</v>
      </c>
      <c r="AU58" s="97">
        <f t="shared" si="2"/>
        <v>1880.4933775219999</v>
      </c>
      <c r="AV58" s="101" t="s">
        <v>94</v>
      </c>
    </row>
    <row r="59" spans="1:48" ht="13" customHeight="1">
      <c r="A59" s="144" t="s">
        <v>158</v>
      </c>
      <c r="B59" s="23" t="s">
        <v>12</v>
      </c>
      <c r="C59" s="27">
        <v>17443.838495021999</v>
      </c>
      <c r="D59" s="26">
        <v>7172.4718155813998</v>
      </c>
      <c r="E59" s="26">
        <v>17090.835599324</v>
      </c>
      <c r="F59" s="26">
        <v>11832.320062757</v>
      </c>
      <c r="G59" s="26">
        <v>2439.6387655335002</v>
      </c>
      <c r="H59" s="26">
        <v>-1407.4034544711001</v>
      </c>
      <c r="I59" s="26">
        <v>9597.9242888076005</v>
      </c>
      <c r="J59" s="26">
        <v>-13017.101399204999</v>
      </c>
      <c r="K59" s="26">
        <v>5321.6561643348005</v>
      </c>
      <c r="L59" s="26">
        <v>-1454.1279504432</v>
      </c>
      <c r="M59" s="26">
        <v>-520.13243618497995</v>
      </c>
      <c r="N59" s="26">
        <v>3600.6977820499001</v>
      </c>
      <c r="O59" s="26">
        <v>6948.0935597565003</v>
      </c>
      <c r="P59" s="26">
        <v>2092.2989303576001</v>
      </c>
      <c r="Q59" s="26">
        <v>-691.79703490130998</v>
      </c>
      <c r="R59" s="26">
        <v>4068.3788064854998</v>
      </c>
      <c r="S59" s="26">
        <v>1392.8488796341001</v>
      </c>
      <c r="T59" s="26">
        <v>6861.7295815757998</v>
      </c>
      <c r="U59" s="26">
        <v>4604.6331816695001</v>
      </c>
      <c r="V59" s="26">
        <v>1061.7955809319999</v>
      </c>
      <c r="W59" s="26">
        <v>1028.9350819281999</v>
      </c>
      <c r="X59" s="26">
        <v>840.99087043149996</v>
      </c>
      <c r="Y59" s="26">
        <v>7536.3547149612004</v>
      </c>
      <c r="Z59" s="26">
        <v>12975.277827301001</v>
      </c>
      <c r="AA59" s="26">
        <v>-28.822725381826999</v>
      </c>
      <c r="AB59" s="26">
        <v>1817.1688357995999</v>
      </c>
      <c r="AC59" s="26">
        <v>2409.0747013728001</v>
      </c>
      <c r="AD59" s="26">
        <v>17172.698639091999</v>
      </c>
      <c r="AE59" s="26">
        <v>4895.0286285558004</v>
      </c>
      <c r="AF59" s="26">
        <v>-123.60265382167999</v>
      </c>
      <c r="AG59" s="26">
        <v>-481.83828652791999</v>
      </c>
      <c r="AH59" s="26">
        <v>3131.8731255112002</v>
      </c>
      <c r="AI59" s="26">
        <v>7421.4608137175001</v>
      </c>
      <c r="AJ59" s="26">
        <v>145.75526980405999</v>
      </c>
      <c r="AK59" s="26">
        <v>-2208.9356320735001</v>
      </c>
      <c r="AL59" s="28">
        <v>2022.8066891302001</v>
      </c>
      <c r="AM59" s="35"/>
      <c r="AN59" s="81">
        <f>(AI59-AD59)/AD59</f>
        <v>-0.56783374764271133</v>
      </c>
      <c r="AP59" s="98">
        <f t="shared" si="4"/>
        <v>2650.0348389832802</v>
      </c>
      <c r="AQ59" s="96">
        <f t="shared" si="0"/>
        <v>-2063.1803622694401</v>
      </c>
      <c r="AR59" s="99" t="s">
        <v>94</v>
      </c>
      <c r="AT59" s="98">
        <f t="shared" si="1"/>
        <v>-2208.9356320735001</v>
      </c>
      <c r="AU59" s="96">
        <f t="shared" si="2"/>
        <v>2022.8066891302001</v>
      </c>
      <c r="AV59" s="99" t="s">
        <v>94</v>
      </c>
    </row>
    <row r="60" spans="1:48" ht="13" customHeight="1">
      <c r="A60" s="144" t="s">
        <v>164</v>
      </c>
      <c r="B60" s="19" t="s">
        <v>18</v>
      </c>
      <c r="C60" s="29">
        <v>12655.841943567</v>
      </c>
      <c r="D60" s="25">
        <v>19084.290605228001</v>
      </c>
      <c r="E60" s="25">
        <v>67477.759802330998</v>
      </c>
      <c r="F60" s="25">
        <v>70686.290735422997</v>
      </c>
      <c r="G60" s="25">
        <v>4497.7975280763003</v>
      </c>
      <c r="H60" s="25">
        <v>-41146.112808088001</v>
      </c>
      <c r="I60" s="25">
        <v>21435.847403578999</v>
      </c>
      <c r="J60" s="25">
        <v>12358.169826759</v>
      </c>
      <c r="K60" s="25">
        <v>865.94863085842996</v>
      </c>
      <c r="L60" s="25">
        <v>-2165.7875577473001</v>
      </c>
      <c r="M60" s="25">
        <v>-147.91692701146999</v>
      </c>
      <c r="N60" s="25">
        <v>-1298.9041231908</v>
      </c>
      <c r="O60" s="25">
        <v>-2746.6599726185</v>
      </c>
      <c r="P60" s="25">
        <v>1218.0482514119001</v>
      </c>
      <c r="Q60" s="25">
        <v>-279.95299612113001</v>
      </c>
      <c r="R60" s="25">
        <v>1232.7008401288001</v>
      </c>
      <c r="S60" s="25">
        <v>3039.9657852687001</v>
      </c>
      <c r="T60" s="25">
        <v>5210.7618806882001</v>
      </c>
      <c r="U60" s="25">
        <v>1337.0371283049999</v>
      </c>
      <c r="V60" s="25">
        <v>-2032.3140826808999</v>
      </c>
      <c r="W60" s="25">
        <v>1159.1233192689999</v>
      </c>
      <c r="X60" s="25">
        <v>-31683.032805145998</v>
      </c>
      <c r="Y60" s="25">
        <v>-31219.186440253001</v>
      </c>
      <c r="Z60" s="25">
        <v>-7905.4596069210002</v>
      </c>
      <c r="AA60" s="25">
        <v>779.88011551535999</v>
      </c>
      <c r="AB60" s="25">
        <v>199.92473740858</v>
      </c>
      <c r="AC60" s="25">
        <v>52132.381662469001</v>
      </c>
      <c r="AD60" s="25">
        <v>45206.726908472003</v>
      </c>
      <c r="AE60" s="25">
        <v>21079.746513726001</v>
      </c>
      <c r="AF60" s="25">
        <v>-527.35181968285997</v>
      </c>
      <c r="AG60" s="25">
        <v>4433.2096493542003</v>
      </c>
      <c r="AH60" s="25">
        <v>-26063.442973604</v>
      </c>
      <c r="AI60" s="25">
        <v>-1077.8386302065001</v>
      </c>
      <c r="AJ60" s="25">
        <v>1355.3788732800999</v>
      </c>
      <c r="AK60" s="25">
        <v>830.58470982840004</v>
      </c>
      <c r="AL60" s="30">
        <v>687.08484248233003</v>
      </c>
      <c r="AM60" s="35"/>
      <c r="AN60" s="82" t="s">
        <v>94</v>
      </c>
      <c r="AP60" s="100">
        <f t="shared" si="4"/>
        <v>-21630.233324249799</v>
      </c>
      <c r="AQ60" s="97">
        <f t="shared" si="0"/>
        <v>2185.9635831084997</v>
      </c>
      <c r="AR60" s="101" t="s">
        <v>94</v>
      </c>
      <c r="AT60" s="100">
        <f t="shared" si="1"/>
        <v>830.58470982840004</v>
      </c>
      <c r="AU60" s="97">
        <f t="shared" si="2"/>
        <v>687.08484248233003</v>
      </c>
      <c r="AV60" s="101">
        <f t="shared" si="3"/>
        <v>-0.17276969543024367</v>
      </c>
    </row>
    <row r="61" spans="1:48" ht="13" customHeight="1">
      <c r="A61" s="144" t="s">
        <v>165</v>
      </c>
      <c r="B61" s="23" t="s">
        <v>19</v>
      </c>
      <c r="C61" s="27"/>
      <c r="D61" s="26"/>
      <c r="E61" s="26"/>
      <c r="F61" s="26"/>
      <c r="G61" s="26"/>
      <c r="H61" s="26"/>
      <c r="I61" s="26"/>
      <c r="J61" s="26"/>
      <c r="K61" s="26">
        <v>52.722739454223998</v>
      </c>
      <c r="L61" s="26">
        <v>252.26860848311</v>
      </c>
      <c r="M61" s="26">
        <v>103.58737273609999</v>
      </c>
      <c r="N61" s="26">
        <v>51.740480684700003</v>
      </c>
      <c r="O61" s="26">
        <v>460.31920135813999</v>
      </c>
      <c r="P61" s="26">
        <v>0.84841628959276005</v>
      </c>
      <c r="Q61" s="26">
        <v>-28.777594954066</v>
      </c>
      <c r="R61" s="26">
        <v>-280.34587961058998</v>
      </c>
      <c r="S61" s="26">
        <v>13.608940079528001</v>
      </c>
      <c r="T61" s="26">
        <v>-294.66611819552998</v>
      </c>
      <c r="U61" s="26">
        <v>-285.65666460190999</v>
      </c>
      <c r="V61" s="26">
        <v>-207.66345631145001</v>
      </c>
      <c r="W61" s="26">
        <v>-62.109493760619003</v>
      </c>
      <c r="X61" s="26">
        <v>526.33095292431005</v>
      </c>
      <c r="Y61" s="26">
        <v>-29.098661749664998</v>
      </c>
      <c r="Z61" s="26">
        <v>-346.16135931716002</v>
      </c>
      <c r="AA61" s="26">
        <v>135.97806869425</v>
      </c>
      <c r="AB61" s="26">
        <v>-136.56575087573</v>
      </c>
      <c r="AC61" s="26">
        <v>-775.11141129807004</v>
      </c>
      <c r="AD61" s="26">
        <v>-1121.8604527967</v>
      </c>
      <c r="AE61" s="26">
        <v>-157.14721680829999</v>
      </c>
      <c r="AF61" s="26">
        <v>81.686222307098006</v>
      </c>
      <c r="AG61" s="26">
        <v>-1847.5259166062999</v>
      </c>
      <c r="AH61" s="26">
        <v>-1201.4034378235001</v>
      </c>
      <c r="AI61" s="26">
        <v>-3124.3903489310001</v>
      </c>
      <c r="AJ61" s="26">
        <v>15.211803093199</v>
      </c>
      <c r="AK61" s="26">
        <v>-138.99859522182001</v>
      </c>
      <c r="AL61" s="28">
        <v>125.68870205405</v>
      </c>
      <c r="AM61" s="35"/>
      <c r="AN61" s="81" t="s">
        <v>94</v>
      </c>
      <c r="AP61" s="98">
        <f t="shared" si="4"/>
        <v>-3048.9293544297998</v>
      </c>
      <c r="AQ61" s="96">
        <f t="shared" si="0"/>
        <v>-123.78679212862102</v>
      </c>
      <c r="AR61" s="99" t="s">
        <v>94</v>
      </c>
      <c r="AT61" s="98">
        <f t="shared" si="1"/>
        <v>-138.99859522182001</v>
      </c>
      <c r="AU61" s="96">
        <f t="shared" si="2"/>
        <v>125.68870205405</v>
      </c>
      <c r="AV61" s="99" t="s">
        <v>94</v>
      </c>
    </row>
    <row r="62" spans="1:48" ht="13" customHeight="1">
      <c r="A62" s="144" t="s">
        <v>172</v>
      </c>
      <c r="B62" s="19" t="s">
        <v>22</v>
      </c>
      <c r="C62" s="29">
        <v>124541.38702461</v>
      </c>
      <c r="D62" s="25">
        <v>114537.46705159001</v>
      </c>
      <c r="E62" s="25">
        <v>266000</v>
      </c>
      <c r="F62" s="25">
        <v>135226.60818713001</v>
      </c>
      <c r="G62" s="25">
        <v>227057.51597666001</v>
      </c>
      <c r="H62" s="25">
        <v>205556.29139073001</v>
      </c>
      <c r="I62" s="25">
        <v>374293.86392097</v>
      </c>
      <c r="J62" s="79">
        <v>369304.62724936003</v>
      </c>
      <c r="K62" s="25">
        <v>79998.672507633004</v>
      </c>
      <c r="L62" s="25">
        <v>155913.97849462001</v>
      </c>
      <c r="M62" s="25">
        <v>3090.4022301872001</v>
      </c>
      <c r="N62" s="25">
        <v>229539.36014867999</v>
      </c>
      <c r="O62" s="25">
        <v>468542.41338112002</v>
      </c>
      <c r="P62" s="25">
        <v>74757.861217990998</v>
      </c>
      <c r="Q62" s="25">
        <v>-8502.0565211622998</v>
      </c>
      <c r="R62" s="25">
        <v>84018.840387421995</v>
      </c>
      <c r="S62" s="25">
        <v>74049.356507894001</v>
      </c>
      <c r="T62" s="25">
        <v>224324.00159214999</v>
      </c>
      <c r="U62" s="25">
        <v>261196.89406545</v>
      </c>
      <c r="V62" s="25">
        <v>50218.524681087001</v>
      </c>
      <c r="W62" s="25">
        <v>220217.41541875</v>
      </c>
      <c r="X62" s="25">
        <v>208651.1369939</v>
      </c>
      <c r="Y62" s="25">
        <v>740283.97115918004</v>
      </c>
      <c r="Z62" s="25">
        <v>1793.6525489328999</v>
      </c>
      <c r="AA62" s="25">
        <v>77232.113236757999</v>
      </c>
      <c r="AB62" s="25">
        <v>91380.072984629005</v>
      </c>
      <c r="AC62" s="25">
        <v>70064.138007297996</v>
      </c>
      <c r="AD62" s="25">
        <v>240469.97677762</v>
      </c>
      <c r="AE62" s="25">
        <v>-72938.789313493005</v>
      </c>
      <c r="AF62" s="25">
        <v>162122.64682674001</v>
      </c>
      <c r="AG62" s="25">
        <v>-187048.81073160001</v>
      </c>
      <c r="AH62" s="25">
        <v>-47969.789200767002</v>
      </c>
      <c r="AI62" s="25">
        <v>-145834.74241912001</v>
      </c>
      <c r="AJ62" s="25">
        <v>-38534.037847136999</v>
      </c>
      <c r="AK62" s="25">
        <v>38103.633114949</v>
      </c>
      <c r="AL62" s="30">
        <v>-65791.065611913</v>
      </c>
      <c r="AM62" s="35"/>
      <c r="AN62" s="82" t="s">
        <v>94</v>
      </c>
      <c r="AP62" s="100">
        <f t="shared" si="4"/>
        <v>-235018.59993236701</v>
      </c>
      <c r="AQ62" s="97">
        <f t="shared" si="0"/>
        <v>-430.40473218799889</v>
      </c>
      <c r="AR62" s="101" t="s">
        <v>94</v>
      </c>
      <c r="AT62" s="100">
        <f t="shared" si="1"/>
        <v>38103.633114949</v>
      </c>
      <c r="AU62" s="97">
        <f t="shared" si="2"/>
        <v>-65791.065611913</v>
      </c>
      <c r="AV62" s="101" t="s">
        <v>94</v>
      </c>
    </row>
    <row r="63" spans="1:48" ht="13" customHeight="1">
      <c r="A63" s="144" t="s">
        <v>174</v>
      </c>
      <c r="B63" s="23" t="s">
        <v>23</v>
      </c>
      <c r="C63" s="27">
        <v>248511.06139697001</v>
      </c>
      <c r="D63" s="26">
        <v>461991.96686331002</v>
      </c>
      <c r="E63" s="26">
        <v>205472.96372348</v>
      </c>
      <c r="F63" s="26">
        <v>364080.40935673</v>
      </c>
      <c r="G63" s="26">
        <v>385930.81411502999</v>
      </c>
      <c r="H63" s="26">
        <v>210619.86754966999</v>
      </c>
      <c r="I63" s="26">
        <v>388351.18964797998</v>
      </c>
      <c r="J63" s="26">
        <v>257719.79434446999</v>
      </c>
      <c r="K63" s="26">
        <v>139966.81269083</v>
      </c>
      <c r="L63" s="26">
        <v>93434.222753219001</v>
      </c>
      <c r="M63" s="26">
        <v>106796.76091862</v>
      </c>
      <c r="N63" s="26">
        <v>128242.4001062</v>
      </c>
      <c r="O63" s="26">
        <v>468440.19646886998</v>
      </c>
      <c r="P63" s="26">
        <v>23652.381584185001</v>
      </c>
      <c r="Q63" s="26">
        <v>17898.235372163999</v>
      </c>
      <c r="R63" s="26">
        <v>63906.063420459002</v>
      </c>
      <c r="S63" s="26">
        <v>27546.769271592999</v>
      </c>
      <c r="T63" s="26">
        <v>133003.44964840001</v>
      </c>
      <c r="U63" s="26">
        <v>38971.824736549999</v>
      </c>
      <c r="V63" s="26">
        <v>35755.851358845997</v>
      </c>
      <c r="W63" s="26">
        <v>214035.94009983001</v>
      </c>
      <c r="X63" s="26">
        <v>-43492.512479201003</v>
      </c>
      <c r="Y63" s="26">
        <v>245271.10371602999</v>
      </c>
      <c r="Z63" s="26">
        <v>86303.660289727006</v>
      </c>
      <c r="AA63" s="26">
        <v>16882.229348666999</v>
      </c>
      <c r="AB63" s="26">
        <v>122713.25887427</v>
      </c>
      <c r="AC63" s="26">
        <v>16193.741015150001</v>
      </c>
      <c r="AD63" s="26">
        <v>242092.88952781001</v>
      </c>
      <c r="AE63" s="26">
        <v>253748.39364220001</v>
      </c>
      <c r="AF63" s="26">
        <v>4887.8367715025997</v>
      </c>
      <c r="AG63" s="26">
        <v>46650.321271558998</v>
      </c>
      <c r="AH63" s="26">
        <v>8557.9979709165</v>
      </c>
      <c r="AI63" s="26">
        <v>313844.54965618002</v>
      </c>
      <c r="AJ63" s="26">
        <v>11061.808798231001</v>
      </c>
      <c r="AK63" s="26">
        <v>20326.742108398001</v>
      </c>
      <c r="AL63" s="28">
        <v>-18521.405304792999</v>
      </c>
      <c r="AM63" s="35"/>
      <c r="AN63" s="81">
        <f>(AI63-AD63)/AD63</f>
        <v>0.29638070026888447</v>
      </c>
      <c r="AP63" s="98">
        <f t="shared" si="4"/>
        <v>55208.319242475496</v>
      </c>
      <c r="AQ63" s="96">
        <f t="shared" si="0"/>
        <v>31388.550906629003</v>
      </c>
      <c r="AR63" s="99">
        <f t="shared" si="5"/>
        <v>-0.43145251771259019</v>
      </c>
      <c r="AT63" s="98">
        <f t="shared" si="1"/>
        <v>20326.742108398001</v>
      </c>
      <c r="AU63" s="96">
        <f t="shared" si="2"/>
        <v>-18521.405304792999</v>
      </c>
      <c r="AV63" s="99" t="s">
        <v>94</v>
      </c>
    </row>
    <row r="64" spans="1:48" ht="13" customHeight="1">
      <c r="A64" s="144" t="s">
        <v>178</v>
      </c>
      <c r="B64" s="156" t="s">
        <v>26</v>
      </c>
      <c r="C64" s="157">
        <v>1642.7665920955001</v>
      </c>
      <c r="D64" s="158">
        <v>6213.5182628342</v>
      </c>
      <c r="E64" s="158">
        <v>5262.2450376453999</v>
      </c>
      <c r="F64" s="158">
        <v>1163.3187134503</v>
      </c>
      <c r="G64" s="158">
        <v>-366.93525979438999</v>
      </c>
      <c r="H64" s="158">
        <v>-9782.6225165562992</v>
      </c>
      <c r="I64" s="158">
        <v>13447.029358563999</v>
      </c>
      <c r="J64" s="158">
        <v>-8208.2262210796998</v>
      </c>
      <c r="K64" s="158">
        <v>647.81627505641995</v>
      </c>
      <c r="L64" s="158">
        <v>-1731.0500464622</v>
      </c>
      <c r="M64" s="158">
        <v>-333.20058409664</v>
      </c>
      <c r="N64" s="158">
        <v>208.41630160627</v>
      </c>
      <c r="O64" s="158">
        <v>-1205.3630691624001</v>
      </c>
      <c r="P64" s="158">
        <v>378.13453628765001</v>
      </c>
      <c r="Q64" s="158">
        <v>169.82884436779</v>
      </c>
      <c r="R64" s="158">
        <v>-794.74592012737003</v>
      </c>
      <c r="S64" s="158">
        <v>-275.97187209765002</v>
      </c>
      <c r="T64" s="158">
        <v>-522.75441156959005</v>
      </c>
      <c r="U64" s="158">
        <v>351.63616195229997</v>
      </c>
      <c r="V64" s="158">
        <v>3893.5108153077999</v>
      </c>
      <c r="W64" s="158">
        <v>2632.2795341097999</v>
      </c>
      <c r="X64" s="158">
        <v>-1302.2739877981001</v>
      </c>
      <c r="Y64" s="158">
        <v>5575.1525235718</v>
      </c>
      <c r="Z64" s="158">
        <v>1008.5148733827</v>
      </c>
      <c r="AA64" s="158">
        <v>60.820524162336</v>
      </c>
      <c r="AB64" s="158">
        <v>1733.9378524826</v>
      </c>
      <c r="AC64" s="158">
        <v>-89.572044675439997</v>
      </c>
      <c r="AD64" s="158">
        <v>2713.7012053521998</v>
      </c>
      <c r="AE64" s="158">
        <v>19.163566677938999</v>
      </c>
      <c r="AF64" s="158">
        <v>337.05331980610998</v>
      </c>
      <c r="AG64" s="158">
        <v>-437.38022770826001</v>
      </c>
      <c r="AH64" s="158">
        <v>-2328.9369856837002</v>
      </c>
      <c r="AI64" s="158">
        <v>-2410.1003269079001</v>
      </c>
      <c r="AJ64" s="158">
        <v>403.04743180142998</v>
      </c>
      <c r="AK64" s="158">
        <v>-319.23764145324998</v>
      </c>
      <c r="AL64" s="159">
        <v>-358.30618892507999</v>
      </c>
      <c r="AM64" s="160"/>
      <c r="AN64" s="161" t="s">
        <v>94</v>
      </c>
      <c r="AO64" s="4"/>
      <c r="AP64" s="162">
        <f t="shared" si="4"/>
        <v>-2766.3172133919602</v>
      </c>
      <c r="AQ64" s="163">
        <f t="shared" si="0"/>
        <v>83.809790348180002</v>
      </c>
      <c r="AR64" s="164" t="s">
        <v>94</v>
      </c>
      <c r="AS64" s="4"/>
      <c r="AT64" s="162">
        <f t="shared" si="1"/>
        <v>-319.23764145324998</v>
      </c>
      <c r="AU64" s="163">
        <f t="shared" si="2"/>
        <v>-358.30618892507999</v>
      </c>
      <c r="AV64" s="164" t="s">
        <v>94</v>
      </c>
    </row>
    <row r="65" spans="1:40" ht="12" customHeight="1">
      <c r="A65" s="10"/>
      <c r="B65" s="57" t="s">
        <v>66</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M65" s="35"/>
      <c r="AN65" s="35"/>
    </row>
    <row r="66" spans="1:40">
      <c r="A66" s="11"/>
      <c r="B66" s="10" t="s">
        <v>63</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M66" s="35"/>
      <c r="AN66" s="35"/>
    </row>
    <row r="67" spans="1:40">
      <c r="A67" s="11"/>
      <c r="B67" s="10" t="s">
        <v>62</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M67" s="35"/>
      <c r="AN67" s="35"/>
    </row>
    <row r="68" spans="1:40">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35"/>
      <c r="AH68" s="35"/>
      <c r="AI68" s="35"/>
      <c r="AJ68" s="35"/>
      <c r="AK68" s="35"/>
      <c r="AL68" s="35"/>
      <c r="AM68" s="35"/>
      <c r="AN68" s="35"/>
    </row>
    <row r="69" spans="1:40">
      <c r="B69" s="4"/>
      <c r="U69" s="4"/>
      <c r="V69" s="4"/>
      <c r="W69" s="4"/>
      <c r="X69" s="4"/>
      <c r="Y69" s="4"/>
      <c r="Z69" s="4"/>
      <c r="AA69" s="4"/>
      <c r="AB69" s="4"/>
      <c r="AC69" s="4"/>
      <c r="AD69" s="4"/>
      <c r="AE69" s="4"/>
      <c r="AF69" s="4"/>
      <c r="AG69" s="35"/>
      <c r="AH69" s="35"/>
      <c r="AI69" s="35"/>
      <c r="AJ69" s="35"/>
      <c r="AK69" s="35"/>
      <c r="AL69" s="35"/>
      <c r="AM69" s="35"/>
      <c r="AN69" s="35"/>
    </row>
    <row r="70" spans="1:40">
      <c r="U70" s="4"/>
      <c r="V70" s="4"/>
      <c r="W70" s="4"/>
      <c r="X70" s="4"/>
      <c r="Y70" s="4"/>
      <c r="Z70" s="4"/>
      <c r="AA70" s="4"/>
      <c r="AB70" s="4"/>
    </row>
  </sheetData>
  <mergeCells count="6">
    <mergeCell ref="AT3:AV3"/>
    <mergeCell ref="U3:Y3"/>
    <mergeCell ref="K3:O3"/>
    <mergeCell ref="C2:T2"/>
    <mergeCell ref="P3:T3"/>
    <mergeCell ref="AP3:AR3"/>
  </mergeCells>
  <hyperlinks>
    <hyperlink ref="B65" location="'Notes to Tables'!A1" display="Notes to tables"/>
  </hyperlinks>
  <pageMargins left="0.23622047244094499" right="0.23622047244094499" top="0.74803149606299202" bottom="0.74803149606299202" header="0.31496062992126" footer="0.31496062992126"/>
  <pageSetup paperSize="9" scale="80" orientation="portrait" r:id="rId1"/>
  <ignoredErrors>
    <ignoredError sqref="AQ6:AQ54 AP5:AP30 AP32:AP54 AQ57:AQ64 AP57:AP64"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70"/>
  <sheetViews>
    <sheetView workbookViewId="0">
      <selection activeCell="B2" sqref="B2"/>
    </sheetView>
  </sheetViews>
  <sheetFormatPr defaultColWidth="10.81640625" defaultRowHeight="10.5"/>
  <cols>
    <col min="1" max="1" width="2.1796875" style="3" customWidth="1"/>
    <col min="2" max="2" width="18.7265625" style="3" customWidth="1"/>
    <col min="3" max="9" width="8.81640625" style="4" customWidth="1"/>
    <col min="10" max="10" width="7.81640625" style="4" customWidth="1"/>
    <col min="11" max="14" width="7.1796875" style="4" customWidth="1"/>
    <col min="15" max="15" width="7.81640625" style="4" customWidth="1"/>
    <col min="16" max="18" width="8.1796875" style="4" customWidth="1"/>
    <col min="19" max="19" width="7.1796875" style="4" customWidth="1"/>
    <col min="20" max="20" width="7.81640625" style="4" customWidth="1"/>
    <col min="21" max="24" width="7.1796875" style="3" customWidth="1"/>
    <col min="25" max="25" width="8.1796875" style="3" customWidth="1"/>
    <col min="26" max="28" width="8.54296875" style="3" customWidth="1"/>
    <col min="29" max="38" width="7.81640625" style="3" customWidth="1"/>
    <col min="39" max="39" width="10.81640625" style="3"/>
    <col min="40" max="40" width="14.54296875" style="3" customWidth="1"/>
    <col min="41" max="16384" width="10.81640625" style="3"/>
  </cols>
  <sheetData>
    <row r="1" spans="1:54" ht="15.75" customHeight="1">
      <c r="A1" s="10"/>
      <c r="B1" s="10"/>
      <c r="C1" s="142">
        <v>2005</v>
      </c>
      <c r="D1" s="142">
        <v>2006</v>
      </c>
      <c r="E1" s="142">
        <v>2007</v>
      </c>
      <c r="F1" s="142">
        <v>2008</v>
      </c>
      <c r="G1" s="142">
        <v>2009</v>
      </c>
      <c r="H1" s="142">
        <v>2010</v>
      </c>
      <c r="I1" s="142">
        <v>2011</v>
      </c>
      <c r="J1" s="142">
        <v>2012</v>
      </c>
      <c r="K1" s="143" t="s">
        <v>130</v>
      </c>
      <c r="L1" s="143" t="s">
        <v>131</v>
      </c>
      <c r="M1" s="143" t="s">
        <v>132</v>
      </c>
      <c r="N1" s="143" t="s">
        <v>133</v>
      </c>
      <c r="O1" s="143">
        <v>2013</v>
      </c>
      <c r="P1" s="143" t="s">
        <v>134</v>
      </c>
      <c r="Q1" s="143" t="s">
        <v>135</v>
      </c>
      <c r="R1" s="143" t="s">
        <v>136</v>
      </c>
      <c r="S1" s="143" t="s">
        <v>137</v>
      </c>
      <c r="T1" s="143">
        <v>2014</v>
      </c>
      <c r="U1" s="143" t="s">
        <v>138</v>
      </c>
      <c r="V1" s="143" t="s">
        <v>139</v>
      </c>
      <c r="W1" s="143" t="s">
        <v>140</v>
      </c>
      <c r="X1" s="143" t="s">
        <v>141</v>
      </c>
      <c r="Y1" s="143">
        <v>2015</v>
      </c>
      <c r="Z1" s="143" t="s">
        <v>142</v>
      </c>
      <c r="AA1" s="143" t="s">
        <v>143</v>
      </c>
      <c r="AB1" s="143" t="s">
        <v>144</v>
      </c>
      <c r="AC1" s="143" t="s">
        <v>145</v>
      </c>
      <c r="AD1" s="143">
        <v>2016</v>
      </c>
      <c r="AE1" s="143" t="s">
        <v>146</v>
      </c>
      <c r="AF1" s="143" t="s">
        <v>147</v>
      </c>
      <c r="AG1" s="143" t="s">
        <v>148</v>
      </c>
      <c r="AH1" s="143" t="s">
        <v>149</v>
      </c>
      <c r="AI1" s="143">
        <v>2017</v>
      </c>
      <c r="AJ1" s="143" t="s">
        <v>150</v>
      </c>
      <c r="AK1" s="143" t="s">
        <v>205</v>
      </c>
      <c r="AL1" s="143" t="s">
        <v>215</v>
      </c>
    </row>
    <row r="2" spans="1:54" s="52" customFormat="1" ht="24" customHeight="1">
      <c r="A2" s="49"/>
      <c r="B2" s="56" t="s">
        <v>58</v>
      </c>
      <c r="C2" s="169" t="s">
        <v>39</v>
      </c>
      <c r="D2" s="169"/>
      <c r="E2" s="169"/>
      <c r="F2" s="169"/>
      <c r="G2" s="169"/>
      <c r="H2" s="169"/>
      <c r="I2" s="169"/>
      <c r="J2" s="169"/>
      <c r="K2" s="169"/>
      <c r="L2" s="169"/>
      <c r="M2" s="169"/>
      <c r="N2" s="169"/>
      <c r="O2" s="169"/>
      <c r="P2" s="169"/>
      <c r="Q2" s="169"/>
      <c r="R2" s="169"/>
      <c r="S2" s="169"/>
      <c r="T2" s="169"/>
      <c r="U2" s="50"/>
      <c r="V2" s="50"/>
      <c r="W2" s="50"/>
      <c r="X2" s="85"/>
      <c r="Y2" s="50"/>
      <c r="Z2" s="86"/>
      <c r="AA2" s="86"/>
      <c r="AB2" s="86"/>
      <c r="AC2" s="50"/>
      <c r="AD2" s="50"/>
      <c r="AE2" s="50"/>
      <c r="AF2" s="50"/>
      <c r="AG2" s="50"/>
      <c r="AH2" s="50"/>
      <c r="AI2" s="50"/>
      <c r="AJ2" s="50"/>
      <c r="AK2" s="50"/>
      <c r="AL2" s="50"/>
      <c r="AM2" s="51"/>
      <c r="AN2" s="51"/>
      <c r="AO2" s="51"/>
      <c r="AP2" s="51"/>
      <c r="AQ2" s="51"/>
      <c r="AR2" s="51"/>
      <c r="AS2" s="51"/>
      <c r="AT2" s="51"/>
      <c r="AU2" s="51"/>
      <c r="AV2" s="51"/>
      <c r="AW2" s="51"/>
      <c r="AX2" s="51"/>
      <c r="AY2" s="51"/>
      <c r="AZ2" s="51"/>
      <c r="BA2" s="51"/>
      <c r="BB2" s="51"/>
    </row>
    <row r="3" spans="1:54" ht="15" customHeight="1">
      <c r="A3" s="11"/>
      <c r="B3" s="13"/>
      <c r="C3" s="124">
        <v>2005</v>
      </c>
      <c r="D3" s="124">
        <v>2006</v>
      </c>
      <c r="E3" s="124">
        <v>2007</v>
      </c>
      <c r="F3" s="124">
        <v>2008</v>
      </c>
      <c r="G3" s="124">
        <v>2009</v>
      </c>
      <c r="H3" s="124">
        <v>2010</v>
      </c>
      <c r="I3" s="124">
        <v>2011</v>
      </c>
      <c r="J3" s="124">
        <v>2012</v>
      </c>
      <c r="K3" s="168">
        <v>2013</v>
      </c>
      <c r="L3" s="168"/>
      <c r="M3" s="168"/>
      <c r="N3" s="168"/>
      <c r="O3" s="168"/>
      <c r="P3" s="168">
        <v>2014</v>
      </c>
      <c r="Q3" s="168"/>
      <c r="R3" s="168"/>
      <c r="S3" s="168"/>
      <c r="T3" s="168"/>
      <c r="U3" s="168">
        <v>2015</v>
      </c>
      <c r="V3" s="168"/>
      <c r="W3" s="168"/>
      <c r="X3" s="168"/>
      <c r="Y3" s="168"/>
      <c r="Z3" s="124">
        <v>2016</v>
      </c>
      <c r="AA3" s="124"/>
      <c r="AB3" s="124"/>
      <c r="AC3" s="12"/>
      <c r="AD3" s="12"/>
      <c r="AE3" s="134" t="s">
        <v>113</v>
      </c>
      <c r="AF3" s="135"/>
      <c r="AG3" s="137"/>
      <c r="AH3" s="138"/>
      <c r="AI3" s="141"/>
      <c r="AJ3" s="141" t="s">
        <v>129</v>
      </c>
      <c r="AK3" s="141"/>
      <c r="AL3" s="155"/>
      <c r="AM3" s="105"/>
      <c r="AO3" s="1"/>
      <c r="AP3" s="170" t="s">
        <v>95</v>
      </c>
      <c r="AQ3" s="171"/>
      <c r="AR3" s="172"/>
      <c r="AS3" s="1"/>
      <c r="AT3" s="165" t="s">
        <v>110</v>
      </c>
      <c r="AU3" s="166"/>
      <c r="AV3" s="167"/>
      <c r="AW3" s="1"/>
      <c r="AX3" s="1"/>
      <c r="AY3" s="1"/>
      <c r="AZ3" s="1"/>
      <c r="BA3" s="1"/>
      <c r="BB3" s="1"/>
    </row>
    <row r="4" spans="1:54" ht="13"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148" t="s">
        <v>3</v>
      </c>
      <c r="AM4" s="2"/>
      <c r="AN4" s="80" t="s">
        <v>125</v>
      </c>
      <c r="AO4" s="1"/>
      <c r="AP4" s="109" t="s">
        <v>126</v>
      </c>
      <c r="AQ4" s="83" t="s">
        <v>202</v>
      </c>
      <c r="AR4" s="84" t="s">
        <v>96</v>
      </c>
      <c r="AS4" s="1"/>
      <c r="AT4" s="93" t="s">
        <v>203</v>
      </c>
      <c r="AU4" s="94" t="s">
        <v>207</v>
      </c>
      <c r="AV4" s="95" t="s">
        <v>96</v>
      </c>
      <c r="AW4" s="1"/>
      <c r="AX4" s="1"/>
      <c r="AY4" s="1"/>
      <c r="AZ4" s="1"/>
      <c r="BA4" s="1"/>
      <c r="BB4" s="1"/>
    </row>
    <row r="5" spans="1:54" ht="13" customHeight="1">
      <c r="A5" s="142" t="s">
        <v>151</v>
      </c>
      <c r="B5" s="21" t="s">
        <v>55</v>
      </c>
      <c r="C5" s="34">
        <v>620009.14624482999</v>
      </c>
      <c r="D5" s="65">
        <v>964677.93943616003</v>
      </c>
      <c r="E5" s="65">
        <v>1312858.0662608</v>
      </c>
      <c r="F5" s="65">
        <v>844859.61902403994</v>
      </c>
      <c r="G5" s="65">
        <v>692606.28193117003</v>
      </c>
      <c r="H5" s="65">
        <v>717241.69904629001</v>
      </c>
      <c r="I5" s="65">
        <v>900316.58961595001</v>
      </c>
      <c r="J5" s="65">
        <v>724926.44485902996</v>
      </c>
      <c r="K5" s="65">
        <v>209140.45156572</v>
      </c>
      <c r="L5" s="65">
        <v>192744.22518076</v>
      </c>
      <c r="M5" s="65">
        <v>220939.11882362</v>
      </c>
      <c r="N5" s="65">
        <v>161627.66003277001</v>
      </c>
      <c r="O5" s="65">
        <v>784454.77771686995</v>
      </c>
      <c r="P5" s="65">
        <v>139924.94250736001</v>
      </c>
      <c r="Q5" s="65">
        <v>163810.61320702999</v>
      </c>
      <c r="R5" s="65">
        <v>146926.39738790001</v>
      </c>
      <c r="S5" s="65">
        <v>215015.27339439001</v>
      </c>
      <c r="T5" s="65">
        <v>665673.38791459997</v>
      </c>
      <c r="U5" s="65">
        <v>431614.98447532998</v>
      </c>
      <c r="V5" s="65">
        <v>185340.25270439999</v>
      </c>
      <c r="W5" s="65">
        <v>315064.87844927999</v>
      </c>
      <c r="X5" s="65">
        <v>386143.3213751</v>
      </c>
      <c r="Y5" s="65">
        <v>1318157.9033917</v>
      </c>
      <c r="Z5" s="65">
        <v>388552.42319648003</v>
      </c>
      <c r="AA5" s="65">
        <v>221173.76551289001</v>
      </c>
      <c r="AB5" s="65">
        <v>339730.96004405001</v>
      </c>
      <c r="AC5" s="65">
        <v>316615.05203288997</v>
      </c>
      <c r="AD5" s="65">
        <v>1266073.4962533</v>
      </c>
      <c r="AE5" s="65">
        <v>265641.27935020003</v>
      </c>
      <c r="AF5" s="65">
        <v>226059.98105644999</v>
      </c>
      <c r="AG5" s="65">
        <v>224326.00514200999</v>
      </c>
      <c r="AH5" s="65">
        <v>89520.758072607001</v>
      </c>
      <c r="AI5" s="65">
        <v>805552.65658260998</v>
      </c>
      <c r="AJ5" s="65">
        <v>137474.01904278999</v>
      </c>
      <c r="AK5" s="65">
        <v>62021.595818987</v>
      </c>
      <c r="AL5" s="149">
        <v>185658.96110571999</v>
      </c>
      <c r="AN5" s="110">
        <f>(AI5-AD5)/AD5</f>
        <v>-0.36373942036817963</v>
      </c>
      <c r="AP5" s="102">
        <f>SUM(AG5:AH5)</f>
        <v>313846.76321461698</v>
      </c>
      <c r="AQ5" s="107">
        <f>SUM(AJ5:AK5)</f>
        <v>199495.61486177699</v>
      </c>
      <c r="AR5" s="108">
        <f>(AQ5-AP5)/AP5</f>
        <v>-0.36435344172927969</v>
      </c>
      <c r="AT5" s="102">
        <f>AK5</f>
        <v>62021.595818987</v>
      </c>
      <c r="AU5" s="107">
        <f>AL5</f>
        <v>185658.96110571999</v>
      </c>
      <c r="AV5" s="108">
        <f>(AU5-AT5)/AT5</f>
        <v>1.9934566928521893</v>
      </c>
      <c r="AW5" s="1"/>
      <c r="AX5" s="1"/>
      <c r="AY5" s="1"/>
      <c r="AZ5" s="105"/>
      <c r="BA5" s="1"/>
      <c r="BB5" s="1"/>
    </row>
    <row r="6" spans="1:54" ht="13" customHeight="1">
      <c r="A6" s="144" t="s">
        <v>152</v>
      </c>
      <c r="B6" s="31" t="s">
        <v>6</v>
      </c>
      <c r="C6" s="27">
        <v>-28222.882388786998</v>
      </c>
      <c r="D6" s="26">
        <v>26331.097882601</v>
      </c>
      <c r="E6" s="26">
        <v>41475.066934404</v>
      </c>
      <c r="F6" s="26">
        <v>46687.265135699003</v>
      </c>
      <c r="G6" s="26">
        <v>31668.226485727999</v>
      </c>
      <c r="H6" s="26">
        <v>36441.937259218001</v>
      </c>
      <c r="I6" s="26">
        <v>58906.652913872997</v>
      </c>
      <c r="J6" s="26">
        <v>59540.372670807003</v>
      </c>
      <c r="K6" s="26"/>
      <c r="L6" s="26"/>
      <c r="M6" s="26"/>
      <c r="N6" s="26"/>
      <c r="O6" s="26">
        <v>56272.674642995</v>
      </c>
      <c r="P6" s="26"/>
      <c r="Q6" s="26"/>
      <c r="R6" s="26"/>
      <c r="S6" s="26"/>
      <c r="T6" s="26">
        <v>40968.090859923999</v>
      </c>
      <c r="U6" s="26"/>
      <c r="V6" s="26"/>
      <c r="W6" s="26"/>
      <c r="X6" s="26"/>
      <c r="Y6" s="26">
        <v>20465.850176571999</v>
      </c>
      <c r="Z6" s="26"/>
      <c r="AA6" s="26"/>
      <c r="AB6" s="26"/>
      <c r="AC6" s="26"/>
      <c r="AD6" s="26">
        <v>47752.917564855001</v>
      </c>
      <c r="AE6" s="26"/>
      <c r="AF6" s="26"/>
      <c r="AG6" s="26"/>
      <c r="AH6" s="26"/>
      <c r="AI6" s="26">
        <v>46362.939688865001</v>
      </c>
      <c r="AJ6" s="26">
        <v>11942.937986323999</v>
      </c>
      <c r="AK6" s="26">
        <v>26604.330708661</v>
      </c>
      <c r="AL6" s="28">
        <v>9904.2257640005992</v>
      </c>
      <c r="AN6" s="81">
        <f>(AI6-AD6)/AD6</f>
        <v>-2.9107705808806755E-2</v>
      </c>
      <c r="AP6" s="98" t="s">
        <v>94</v>
      </c>
      <c r="AQ6" s="96">
        <f t="shared" ref="AQ6:AQ64" si="0">SUM(AJ6:AK6)</f>
        <v>38547.268694985003</v>
      </c>
      <c r="AR6" s="99" t="s">
        <v>94</v>
      </c>
      <c r="AT6" s="98">
        <f t="shared" ref="AT6:AT64" si="1">AK6</f>
        <v>26604.330708661</v>
      </c>
      <c r="AU6" s="96">
        <f t="shared" ref="AU6:AU64" si="2">AL6</f>
        <v>9904.2257640005992</v>
      </c>
      <c r="AV6" s="99">
        <f t="shared" ref="AV6:AV64" si="3">(AU6-AT6)/AT6</f>
        <v>-0.62772129573715252</v>
      </c>
    </row>
    <row r="7" spans="1:54" ht="13" customHeight="1">
      <c r="A7" s="144" t="s">
        <v>153</v>
      </c>
      <c r="B7" s="32" t="s">
        <v>44</v>
      </c>
      <c r="C7" s="29">
        <v>10777.8749739</v>
      </c>
      <c r="D7" s="25">
        <v>4887.661604117</v>
      </c>
      <c r="E7" s="25">
        <v>25492.128678986999</v>
      </c>
      <c r="F7" s="25">
        <v>7254.3859649122996</v>
      </c>
      <c r="G7" s="25">
        <v>9397.0547374270991</v>
      </c>
      <c r="H7" s="25">
        <v>2728.4768211921</v>
      </c>
      <c r="I7" s="25">
        <v>10819.535272019</v>
      </c>
      <c r="J7" s="25">
        <v>4002.5706940874002</v>
      </c>
      <c r="K7" s="25">
        <v>1259.7902562060001</v>
      </c>
      <c r="L7" s="25">
        <v>-1262.4452409399</v>
      </c>
      <c r="M7" s="25">
        <v>4636.9308376477002</v>
      </c>
      <c r="N7" s="25">
        <v>1178.813221824</v>
      </c>
      <c r="O7" s="25">
        <v>5813.0890747377998</v>
      </c>
      <c r="P7" s="25">
        <v>2032.6389810269</v>
      </c>
      <c r="Q7" s="25">
        <v>340.98447658218998</v>
      </c>
      <c r="R7" s="25">
        <v>-1013.6659148202</v>
      </c>
      <c r="S7" s="25">
        <v>3439.0340984477002</v>
      </c>
      <c r="T7" s="25">
        <v>4800.3184290831996</v>
      </c>
      <c r="U7" s="25">
        <v>612.31281198003001</v>
      </c>
      <c r="V7" s="25">
        <v>2482.5291181364</v>
      </c>
      <c r="W7" s="25">
        <v>-1023.8491403217</v>
      </c>
      <c r="X7" s="25">
        <v>-774.26511369938999</v>
      </c>
      <c r="Y7" s="25">
        <v>1294.5091514143</v>
      </c>
      <c r="Z7" s="25">
        <v>2819.8606657083001</v>
      </c>
      <c r="AA7" s="25">
        <v>1561.428729404</v>
      </c>
      <c r="AB7" s="25">
        <v>-1116.8859891628999</v>
      </c>
      <c r="AC7" s="25">
        <v>-11338.051531571</v>
      </c>
      <c r="AD7" s="25">
        <v>-8068.1189870618</v>
      </c>
      <c r="AE7" s="25">
        <v>1352.7223537369</v>
      </c>
      <c r="AF7" s="25">
        <v>-435.12569045203003</v>
      </c>
      <c r="AG7" s="25">
        <v>1801.3752677263001</v>
      </c>
      <c r="AH7" s="25">
        <v>8173.8248224551999</v>
      </c>
      <c r="AI7" s="25">
        <v>10897.305827979</v>
      </c>
      <c r="AJ7" s="25">
        <v>3762.5952322438002</v>
      </c>
      <c r="AK7" s="25">
        <v>1413.9368671827999</v>
      </c>
      <c r="AL7" s="30">
        <v>4379.9441600745004</v>
      </c>
      <c r="AN7" s="82" t="s">
        <v>94</v>
      </c>
      <c r="AP7" s="100">
        <f t="shared" ref="AP7:AP64" si="4">SUM(AG7:AH7)</f>
        <v>9975.2000901815009</v>
      </c>
      <c r="AQ7" s="97">
        <f t="shared" si="0"/>
        <v>5176.5320994266003</v>
      </c>
      <c r="AR7" s="101">
        <f t="shared" ref="AR7:AR64" si="5">(AQ7-AP7)/AP7</f>
        <v>-0.48105982309850465</v>
      </c>
      <c r="AT7" s="100">
        <f t="shared" si="1"/>
        <v>1413.9368671827999</v>
      </c>
      <c r="AU7" s="97">
        <f t="shared" si="2"/>
        <v>4379.9441600745004</v>
      </c>
      <c r="AV7" s="101">
        <f t="shared" si="3"/>
        <v>2.0976942901286146</v>
      </c>
    </row>
    <row r="8" spans="1:54" ht="13" customHeight="1">
      <c r="A8" s="144" t="s">
        <v>154</v>
      </c>
      <c r="B8" s="31" t="s">
        <v>8</v>
      </c>
      <c r="C8" s="27">
        <v>34351.230425055997</v>
      </c>
      <c r="D8" s="26">
        <v>58925.567967866999</v>
      </c>
      <c r="E8" s="78">
        <v>93448.323066393001</v>
      </c>
      <c r="F8" s="26">
        <v>-13830.409356725</v>
      </c>
      <c r="G8" s="26">
        <v>60965.545984996003</v>
      </c>
      <c r="H8" s="26">
        <v>43233.112582781003</v>
      </c>
      <c r="I8" s="26">
        <v>78328.927229719993</v>
      </c>
      <c r="J8" s="26">
        <v>6517.9948586117998</v>
      </c>
      <c r="K8" s="26">
        <v>8732.2447895924997</v>
      </c>
      <c r="L8" s="26">
        <v>5530.3332005841003</v>
      </c>
      <c r="M8" s="26">
        <v>1444.3116952078001</v>
      </c>
      <c r="N8" s="26">
        <v>9480.9504845347001</v>
      </c>
      <c r="O8" s="26">
        <v>25187.840169919</v>
      </c>
      <c r="P8" s="26">
        <v>277.29865994427001</v>
      </c>
      <c r="Q8" s="26">
        <v>-18301.711556322</v>
      </c>
      <c r="R8" s="26">
        <v>5389.4122329839001</v>
      </c>
      <c r="S8" s="26">
        <v>242.80217593207001</v>
      </c>
      <c r="T8" s="26">
        <v>-12392.198487461999</v>
      </c>
      <c r="U8" s="26">
        <v>6635.6073211313997</v>
      </c>
      <c r="V8" s="26">
        <v>-7770.3826955075001</v>
      </c>
      <c r="W8" s="26">
        <v>29050.471436495001</v>
      </c>
      <c r="X8" s="26">
        <v>-4376.0399334443</v>
      </c>
      <c r="Y8" s="26">
        <v>23536.328341652999</v>
      </c>
      <c r="Z8" s="26">
        <v>6659.2944819197</v>
      </c>
      <c r="AA8" s="26">
        <v>-13353.975450624999</v>
      </c>
      <c r="AB8" s="26">
        <v>11436.470197942999</v>
      </c>
      <c r="AC8" s="26">
        <v>46232.444985071001</v>
      </c>
      <c r="AD8" s="26">
        <v>50970.916731172998</v>
      </c>
      <c r="AE8" s="26">
        <v>1332.4315184308</v>
      </c>
      <c r="AF8" s="26">
        <v>-20931.123886821999</v>
      </c>
      <c r="AG8" s="26">
        <v>4342.2387554954003</v>
      </c>
      <c r="AH8" s="26">
        <v>9490.4745800923993</v>
      </c>
      <c r="AI8" s="26">
        <v>-5764.8517641753997</v>
      </c>
      <c r="AJ8" s="26">
        <v>-5395.6746129270005</v>
      </c>
      <c r="AK8" s="26">
        <v>-8451.4592019059</v>
      </c>
      <c r="AL8" s="28">
        <v>3375.9888320148998</v>
      </c>
      <c r="AN8" s="81" t="s">
        <v>94</v>
      </c>
      <c r="AP8" s="98">
        <f t="shared" si="4"/>
        <v>13832.7133355878</v>
      </c>
      <c r="AQ8" s="96">
        <f t="shared" si="0"/>
        <v>-13847.133814832901</v>
      </c>
      <c r="AR8" s="99" t="s">
        <v>94</v>
      </c>
      <c r="AT8" s="98">
        <f t="shared" si="1"/>
        <v>-8451.4592019059</v>
      </c>
      <c r="AU8" s="96">
        <f t="shared" si="2"/>
        <v>3375.9888320148998</v>
      </c>
      <c r="AV8" s="99" t="s">
        <v>94</v>
      </c>
    </row>
    <row r="9" spans="1:54" ht="13" customHeight="1">
      <c r="A9" s="144" t="s">
        <v>155</v>
      </c>
      <c r="B9" s="32" t="s">
        <v>9</v>
      </c>
      <c r="C9" s="29">
        <v>25692.828257820001</v>
      </c>
      <c r="D9" s="25">
        <v>60297.981133738998</v>
      </c>
      <c r="E9" s="25">
        <v>116808.78793521</v>
      </c>
      <c r="F9" s="25">
        <v>61520.232296740003</v>
      </c>
      <c r="G9" s="25">
        <v>22733.485193622</v>
      </c>
      <c r="H9" s="25">
        <v>28399.339933993</v>
      </c>
      <c r="I9" s="25">
        <v>39666.531932094003</v>
      </c>
      <c r="J9" s="25">
        <v>43118.118118118</v>
      </c>
      <c r="K9" s="25">
        <v>20485.389767984001</v>
      </c>
      <c r="L9" s="25">
        <v>21774.584991748001</v>
      </c>
      <c r="M9" s="25">
        <v>12206.581885254</v>
      </c>
      <c r="N9" s="25">
        <v>14904.378215707</v>
      </c>
      <c r="O9" s="25">
        <v>69370.934860693</v>
      </c>
      <c r="P9" s="25">
        <v>13914.184846565</v>
      </c>
      <c r="Q9" s="25">
        <v>12101.928125283001</v>
      </c>
      <c r="R9" s="25">
        <v>14279.894994116001</v>
      </c>
      <c r="S9" s="25">
        <v>18711.867475333001</v>
      </c>
      <c r="T9" s="25">
        <v>59007.875441295997</v>
      </c>
      <c r="U9" s="25">
        <v>5576.9381209418998</v>
      </c>
      <c r="V9" s="25">
        <v>18222.639443010001</v>
      </c>
      <c r="W9" s="25">
        <v>15427.52092623</v>
      </c>
      <c r="X9" s="25">
        <v>4627.2393021981998</v>
      </c>
      <c r="Y9" s="25">
        <v>43854.337792380997</v>
      </c>
      <c r="Z9" s="25">
        <v>6311.3022483778004</v>
      </c>
      <c r="AA9" s="25">
        <v>11244.152708616</v>
      </c>
      <c r="AB9" s="25">
        <v>7556.9639354156998</v>
      </c>
      <c r="AC9" s="25">
        <v>10881.243398219</v>
      </c>
      <c r="AD9" s="25">
        <v>35993.662290628999</v>
      </c>
      <c r="AE9" s="25">
        <v>6237.5779986134003</v>
      </c>
      <c r="AF9" s="25">
        <v>2426.6235266929002</v>
      </c>
      <c r="AG9" s="25">
        <v>9000.8473923426991</v>
      </c>
      <c r="AH9" s="25">
        <v>7160.4652954317999</v>
      </c>
      <c r="AI9" s="25">
        <v>24825.514213081002</v>
      </c>
      <c r="AJ9" s="25">
        <v>13542.572535378</v>
      </c>
      <c r="AK9" s="25">
        <v>5936.9432179100004</v>
      </c>
      <c r="AL9" s="30">
        <v>8268.4214553523998</v>
      </c>
      <c r="AN9" s="82">
        <f>(AI9-AD9)/AD9</f>
        <v>-0.31028095966927044</v>
      </c>
      <c r="AP9" s="100">
        <f t="shared" si="4"/>
        <v>16161.312687774498</v>
      </c>
      <c r="AQ9" s="97">
        <f t="shared" si="0"/>
        <v>19479.515753288</v>
      </c>
      <c r="AR9" s="101">
        <f t="shared" si="5"/>
        <v>0.20531767001968929</v>
      </c>
      <c r="AT9" s="100">
        <f t="shared" si="1"/>
        <v>5936.9432179100004</v>
      </c>
      <c r="AU9" s="97">
        <f t="shared" si="2"/>
        <v>8268.4214553523998</v>
      </c>
      <c r="AV9" s="101">
        <f t="shared" si="3"/>
        <v>0.39270684456085408</v>
      </c>
    </row>
    <row r="10" spans="1:54" ht="13" customHeight="1">
      <c r="A10" s="144" t="s">
        <v>156</v>
      </c>
      <c r="B10" s="31" t="s">
        <v>45</v>
      </c>
      <c r="C10" s="27">
        <v>6984</v>
      </c>
      <c r="D10" s="26">
        <v>7298</v>
      </c>
      <c r="E10" s="26">
        <v>12534</v>
      </c>
      <c r="F10" s="78">
        <v>15150</v>
      </c>
      <c r="G10" s="26">
        <v>14011.300380117</v>
      </c>
      <c r="H10" s="26">
        <v>13897.204313138</v>
      </c>
      <c r="I10" s="26">
        <v>22849.138646054002</v>
      </c>
      <c r="J10" s="26">
        <v>30125.401622206999</v>
      </c>
      <c r="K10" s="26">
        <v>7695.5091158798996</v>
      </c>
      <c r="L10" s="26">
        <v>-271.13527365778998</v>
      </c>
      <c r="M10" s="26">
        <v>6367.2241091713004</v>
      </c>
      <c r="N10" s="26">
        <v>6805.8601706700001</v>
      </c>
      <c r="O10" s="26">
        <v>20597.458122063999</v>
      </c>
      <c r="P10" s="26">
        <v>5134.6695817400996</v>
      </c>
      <c r="Q10" s="26">
        <v>1691.2905800691001</v>
      </c>
      <c r="R10" s="26">
        <v>7368.0382287947996</v>
      </c>
      <c r="S10" s="26">
        <v>9605.1268508076992</v>
      </c>
      <c r="T10" s="26">
        <v>23799.125241411999</v>
      </c>
      <c r="U10" s="26">
        <v>3544.1730340668</v>
      </c>
      <c r="V10" s="26">
        <v>4306.6662255507999</v>
      </c>
      <c r="W10" s="26">
        <v>9327.2580684268996</v>
      </c>
      <c r="X10" s="26">
        <v>3032.2998321669002</v>
      </c>
      <c r="Y10" s="26">
        <v>20210.397160211</v>
      </c>
      <c r="Z10" s="26">
        <v>4226.7255179117001</v>
      </c>
      <c r="AA10" s="26">
        <v>3057.7715217396999</v>
      </c>
      <c r="AB10" s="26">
        <v>2497.4167842955999</v>
      </c>
      <c r="AC10" s="26">
        <v>2385.7732272212002</v>
      </c>
      <c r="AD10" s="26">
        <v>12167.687051168001</v>
      </c>
      <c r="AE10" s="26">
        <v>3004.4007445783</v>
      </c>
      <c r="AF10" s="26">
        <v>-767.24212807040999</v>
      </c>
      <c r="AG10" s="26">
        <v>3340.8586462962999</v>
      </c>
      <c r="AH10" s="26">
        <v>1402.4849039341</v>
      </c>
      <c r="AI10" s="26">
        <v>6980.5021667382998</v>
      </c>
      <c r="AJ10" s="26">
        <v>6088.2754306239003</v>
      </c>
      <c r="AK10" s="26">
        <v>-1434.0037214017</v>
      </c>
      <c r="AL10" s="28">
        <v>2163.7245289047</v>
      </c>
      <c r="AN10" s="81">
        <f>(AI10-AD10)/AD10</f>
        <v>-0.42630820981969392</v>
      </c>
      <c r="AP10" s="98">
        <f t="shared" si="4"/>
        <v>4743.3435502304001</v>
      </c>
      <c r="AQ10" s="96">
        <f t="shared" si="0"/>
        <v>4654.2717092222001</v>
      </c>
      <c r="AR10" s="99">
        <f t="shared" si="5"/>
        <v>-1.877828162032949E-2</v>
      </c>
      <c r="AT10" s="98">
        <f t="shared" si="1"/>
        <v>-1434.0037214017</v>
      </c>
      <c r="AU10" s="96">
        <f t="shared" si="2"/>
        <v>2163.7245289047</v>
      </c>
      <c r="AV10" s="99" t="s">
        <v>94</v>
      </c>
    </row>
    <row r="11" spans="1:54" ht="13" customHeight="1">
      <c r="A11" s="144" t="s">
        <v>157</v>
      </c>
      <c r="B11" s="32" t="s">
        <v>11</v>
      </c>
      <c r="C11" s="29">
        <v>11654.414527239</v>
      </c>
      <c r="D11" s="25">
        <v>5465.1892849236001</v>
      </c>
      <c r="E11" s="25">
        <v>10446.236877126001</v>
      </c>
      <c r="F11" s="25">
        <v>6448.6239606510999</v>
      </c>
      <c r="G11" s="25">
        <v>2928.8136482939999</v>
      </c>
      <c r="H11" s="25">
        <v>6146.6338216410004</v>
      </c>
      <c r="I11" s="25">
        <v>2322.9095275586001</v>
      </c>
      <c r="J11" s="25">
        <v>8000.2507933258003</v>
      </c>
      <c r="K11" s="25">
        <v>910.25280539863002</v>
      </c>
      <c r="L11" s="25">
        <v>910.25280539863002</v>
      </c>
      <c r="M11" s="25">
        <v>910.25280539863002</v>
      </c>
      <c r="N11" s="25">
        <v>910.25280539863002</v>
      </c>
      <c r="O11" s="25">
        <v>3641.0048822883</v>
      </c>
      <c r="P11" s="25">
        <v>1062.3958222932999</v>
      </c>
      <c r="Q11" s="25">
        <v>2063.8506970874</v>
      </c>
      <c r="R11" s="25">
        <v>1991.9259266396</v>
      </c>
      <c r="S11" s="25">
        <v>373.78720288276998</v>
      </c>
      <c r="T11" s="25">
        <v>5491.9596489031001</v>
      </c>
      <c r="U11" s="25">
        <v>497.86524620826998</v>
      </c>
      <c r="V11" s="25">
        <v>554.99532387265003</v>
      </c>
      <c r="W11" s="25">
        <v>-299.10950270401997</v>
      </c>
      <c r="X11" s="25">
        <v>-288.53738868784001</v>
      </c>
      <c r="Y11" s="25">
        <v>465.21367868905998</v>
      </c>
      <c r="Z11" s="25">
        <v>1108.4015940689001</v>
      </c>
      <c r="AA11" s="25">
        <v>5060.8823023984996</v>
      </c>
      <c r="AB11" s="25">
        <v>2985.1967627636</v>
      </c>
      <c r="AC11" s="25">
        <v>660.04926229307</v>
      </c>
      <c r="AD11" s="25">
        <v>9814.49575706</v>
      </c>
      <c r="AE11" s="25">
        <v>2619.3153877403001</v>
      </c>
      <c r="AF11" s="25">
        <v>1591.7128134955001</v>
      </c>
      <c r="AG11" s="25">
        <v>1343.6103568450999</v>
      </c>
      <c r="AH11" s="25">
        <v>1854.6107630797001</v>
      </c>
      <c r="AI11" s="25">
        <v>7409.2493211604997</v>
      </c>
      <c r="AJ11" s="25">
        <v>1406.9038922083</v>
      </c>
      <c r="AK11" s="25">
        <v>3282.0278772581</v>
      </c>
      <c r="AL11" s="30">
        <v>1247.1341554406999</v>
      </c>
      <c r="AN11" s="82">
        <f>(AI11-AD11)/AD11</f>
        <v>-0.24507081111826864</v>
      </c>
      <c r="AP11" s="100">
        <f t="shared" si="4"/>
        <v>3198.2211199248</v>
      </c>
      <c r="AQ11" s="97">
        <f t="shared" si="0"/>
        <v>4688.9317694664005</v>
      </c>
      <c r="AR11" s="101">
        <f t="shared" si="5"/>
        <v>0.46610618642173551</v>
      </c>
      <c r="AT11" s="100">
        <f t="shared" si="1"/>
        <v>3282.0278772581</v>
      </c>
      <c r="AU11" s="97">
        <f t="shared" si="2"/>
        <v>1247.1341554406999</v>
      </c>
      <c r="AV11" s="101">
        <f t="shared" si="3"/>
        <v>-0.62001110225712297</v>
      </c>
    </row>
    <row r="12" spans="1:54" ht="13" customHeight="1">
      <c r="A12" s="144" t="s">
        <v>158</v>
      </c>
      <c r="B12" s="31" t="s">
        <v>46</v>
      </c>
      <c r="C12" s="27">
        <v>8614.0991644569003</v>
      </c>
      <c r="D12" s="26">
        <v>9161.0297829378997</v>
      </c>
      <c r="E12" s="26">
        <v>7233.4092746381002</v>
      </c>
      <c r="F12" s="26">
        <v>-667.97411257109002</v>
      </c>
      <c r="G12" s="26">
        <v>1427.9583535469999</v>
      </c>
      <c r="H12" s="26">
        <v>-9179.0739456036008</v>
      </c>
      <c r="I12" s="26">
        <v>11456.731128201</v>
      </c>
      <c r="J12" s="26">
        <v>643.63447918465999</v>
      </c>
      <c r="K12" s="26">
        <v>611.27131617358998</v>
      </c>
      <c r="L12" s="26">
        <v>-789.27694115134</v>
      </c>
      <c r="M12" s="26">
        <v>-887.00202926411998</v>
      </c>
      <c r="N12" s="26">
        <v>2109.7226672362999</v>
      </c>
      <c r="O12" s="26">
        <v>1044.7150129944</v>
      </c>
      <c r="P12" s="26">
        <v>-541.40637514015998</v>
      </c>
      <c r="Q12" s="26">
        <v>-1174.4709630341999</v>
      </c>
      <c r="R12" s="26">
        <v>5631.0178511042996</v>
      </c>
      <c r="S12" s="26">
        <v>764.58967376794999</v>
      </c>
      <c r="T12" s="26">
        <v>4679.7301866979997</v>
      </c>
      <c r="U12" s="26">
        <v>-1127.2191988581001</v>
      </c>
      <c r="V12" s="26">
        <v>2752.401344158</v>
      </c>
      <c r="W12" s="26">
        <v>879.79897106492001</v>
      </c>
      <c r="X12" s="26">
        <v>1112.350194784</v>
      </c>
      <c r="Y12" s="26">
        <v>3617.3313111488001</v>
      </c>
      <c r="Z12" s="26">
        <v>378.26112794913001</v>
      </c>
      <c r="AA12" s="26">
        <v>-429.36946573959</v>
      </c>
      <c r="AB12" s="26">
        <v>-657.72270755334</v>
      </c>
      <c r="AC12" s="26">
        <v>747.45944018542002</v>
      </c>
      <c r="AD12" s="26">
        <v>38.628394841624001</v>
      </c>
      <c r="AE12" s="26">
        <v>-2794.0864612680998</v>
      </c>
      <c r="AF12" s="26">
        <v>-1530.9461056076</v>
      </c>
      <c r="AG12" s="26">
        <v>8492.8352873459007</v>
      </c>
      <c r="AH12" s="26">
        <v>-720.10663758369003</v>
      </c>
      <c r="AI12" s="26">
        <v>3447.6960828864999</v>
      </c>
      <c r="AJ12" s="26">
        <v>1330.6152093891001</v>
      </c>
      <c r="AK12" s="26">
        <v>-22.090957114729001</v>
      </c>
      <c r="AL12" s="28">
        <v>-448.17796081367999</v>
      </c>
      <c r="AN12" s="81">
        <f>(AI12-AD12)/AD12</f>
        <v>88.252895364200782</v>
      </c>
      <c r="AP12" s="98">
        <f t="shared" si="4"/>
        <v>7772.7286497622108</v>
      </c>
      <c r="AQ12" s="96">
        <f t="shared" si="0"/>
        <v>1308.5242522743711</v>
      </c>
      <c r="AR12" s="99">
        <f t="shared" si="5"/>
        <v>-0.83165188040953897</v>
      </c>
      <c r="AT12" s="98">
        <f t="shared" si="1"/>
        <v>-22.090957114729001</v>
      </c>
      <c r="AU12" s="96">
        <f t="shared" si="2"/>
        <v>-448.17796081367999</v>
      </c>
      <c r="AV12" s="99" t="s">
        <v>94</v>
      </c>
    </row>
    <row r="13" spans="1:54" ht="13" customHeight="1">
      <c r="A13" s="144" t="s">
        <v>159</v>
      </c>
      <c r="B13" s="32" t="s">
        <v>13</v>
      </c>
      <c r="C13" s="29">
        <v>2797.5391498880999</v>
      </c>
      <c r="D13" s="25">
        <v>1335.1324212376001</v>
      </c>
      <c r="E13" s="25">
        <v>2311.704312115</v>
      </c>
      <c r="F13" s="25">
        <v>1826.1695906432999</v>
      </c>
      <c r="G13" s="25">
        <v>1839.5387607668999</v>
      </c>
      <c r="H13" s="25">
        <v>1509.4328120859</v>
      </c>
      <c r="I13" s="25">
        <v>1005.5155141227</v>
      </c>
      <c r="J13" s="25">
        <v>1565.530848329</v>
      </c>
      <c r="K13" s="25">
        <v>44.092658967211001</v>
      </c>
      <c r="L13" s="25">
        <v>425.62060268152999</v>
      </c>
      <c r="M13" s="25">
        <v>323.37979556618001</v>
      </c>
      <c r="N13" s="25">
        <v>-24.299747776450001</v>
      </c>
      <c r="O13" s="25">
        <v>768.79596442319996</v>
      </c>
      <c r="P13" s="25">
        <v>257.30131351996999</v>
      </c>
      <c r="Q13" s="25">
        <v>196.79182698686</v>
      </c>
      <c r="R13" s="25">
        <v>474.52301976913998</v>
      </c>
      <c r="S13" s="25">
        <v>-244.06527796205</v>
      </c>
      <c r="T13" s="25">
        <v>684.54955552606998</v>
      </c>
      <c r="U13" s="25">
        <v>255.91791458680001</v>
      </c>
      <c r="V13" s="25">
        <v>-485.25901275652001</v>
      </c>
      <c r="W13" s="25">
        <v>495.34331669440002</v>
      </c>
      <c r="X13" s="25">
        <v>-230.35718247366</v>
      </c>
      <c r="Y13" s="25">
        <v>35.648363838047999</v>
      </c>
      <c r="Z13" s="25">
        <v>216.11080393674999</v>
      </c>
      <c r="AA13" s="25">
        <v>154.76058830034</v>
      </c>
      <c r="AB13" s="25">
        <v>223.54970695566001</v>
      </c>
      <c r="AC13" s="25">
        <v>501.02178480593</v>
      </c>
      <c r="AD13" s="25">
        <v>1095.4417781709999</v>
      </c>
      <c r="AE13" s="25">
        <v>730.39454401984005</v>
      </c>
      <c r="AF13" s="25">
        <v>244.82583699695999</v>
      </c>
      <c r="AG13" s="25">
        <v>533.30966069214003</v>
      </c>
      <c r="AH13" s="25">
        <v>204.24980272798999</v>
      </c>
      <c r="AI13" s="25">
        <v>1712.7798444369</v>
      </c>
      <c r="AJ13" s="25">
        <v>41.896043253870999</v>
      </c>
      <c r="AK13" s="25">
        <v>1079.0804050029999</v>
      </c>
      <c r="AL13" s="30">
        <v>405.72359236853998</v>
      </c>
      <c r="AN13" s="82">
        <f>(AI13-AD13)/AD13</f>
        <v>0.56355169080426737</v>
      </c>
      <c r="AP13" s="100">
        <f t="shared" si="4"/>
        <v>737.55946342012999</v>
      </c>
      <c r="AQ13" s="97">
        <f t="shared" si="0"/>
        <v>1120.976448256871</v>
      </c>
      <c r="AR13" s="101">
        <f t="shared" si="5"/>
        <v>0.5198455227715495</v>
      </c>
      <c r="AT13" s="100">
        <f t="shared" si="1"/>
        <v>1079.0804050029999</v>
      </c>
      <c r="AU13" s="97">
        <f t="shared" si="2"/>
        <v>405.72359236853998</v>
      </c>
      <c r="AV13" s="101">
        <f t="shared" si="3"/>
        <v>-0.6240098601666183</v>
      </c>
    </row>
    <row r="14" spans="1:54" ht="13" customHeight="1">
      <c r="A14" s="144" t="s">
        <v>160</v>
      </c>
      <c r="B14" s="31" t="s">
        <v>14</v>
      </c>
      <c r="C14" s="27">
        <v>4748.9435744469001</v>
      </c>
      <c r="D14" s="26">
        <v>7655.3282289443996</v>
      </c>
      <c r="E14" s="26">
        <v>12451.745379877</v>
      </c>
      <c r="F14" s="26">
        <v>-1124.269005848</v>
      </c>
      <c r="G14" s="26">
        <v>718.25507085301001</v>
      </c>
      <c r="H14" s="26">
        <v>7358.9403973509998</v>
      </c>
      <c r="I14" s="26">
        <v>2551.8296925003001</v>
      </c>
      <c r="J14" s="78">
        <v>4155.5269922878997</v>
      </c>
      <c r="K14" s="26">
        <v>124.78428249037999</v>
      </c>
      <c r="L14" s="26">
        <v>-2551.4403292181</v>
      </c>
      <c r="M14" s="26">
        <v>-318.59816806052999</v>
      </c>
      <c r="N14" s="26">
        <v>2576.6626841896</v>
      </c>
      <c r="O14" s="26">
        <v>-168.59153059869999</v>
      </c>
      <c r="P14" s="26">
        <v>7087.7006766617997</v>
      </c>
      <c r="Q14" s="26">
        <v>4097.1208703727998</v>
      </c>
      <c r="R14" s="26">
        <v>3911.3705718455999</v>
      </c>
      <c r="S14" s="26">
        <v>3175.0033169695998</v>
      </c>
      <c r="T14" s="26">
        <v>18269.868648003001</v>
      </c>
      <c r="U14" s="26">
        <v>3146.9772601220002</v>
      </c>
      <c r="V14" s="26">
        <v>-4117.5818080975996</v>
      </c>
      <c r="W14" s="26">
        <v>1656.1286744315</v>
      </c>
      <c r="X14" s="26">
        <v>799.77814753189</v>
      </c>
      <c r="Y14" s="26">
        <v>1484.1930116473</v>
      </c>
      <c r="Z14" s="26">
        <v>1325.8874267389001</v>
      </c>
      <c r="AA14" s="26">
        <v>5605.4406723432003</v>
      </c>
      <c r="AB14" s="26">
        <v>1136.7908879797001</v>
      </c>
      <c r="AC14" s="26">
        <v>1179.9181687493001</v>
      </c>
      <c r="AD14" s="26">
        <v>9246.9313280990991</v>
      </c>
      <c r="AE14" s="26">
        <v>1106.977792808</v>
      </c>
      <c r="AF14" s="26">
        <v>-2768.5717506482001</v>
      </c>
      <c r="AG14" s="26">
        <v>1058.5052417991001</v>
      </c>
      <c r="AH14" s="26">
        <v>-107.09051967084</v>
      </c>
      <c r="AI14" s="26">
        <v>-710.17923571186998</v>
      </c>
      <c r="AJ14" s="26">
        <v>987.95772917178999</v>
      </c>
      <c r="AK14" s="26">
        <v>-2476.4740917212998</v>
      </c>
      <c r="AL14" s="28">
        <v>1280.8282922289</v>
      </c>
      <c r="AN14" s="81" t="s">
        <v>94</v>
      </c>
      <c r="AP14" s="98">
        <f t="shared" si="4"/>
        <v>951.41472212826011</v>
      </c>
      <c r="AQ14" s="96">
        <f t="shared" si="0"/>
        <v>-1488.5163625495097</v>
      </c>
      <c r="AR14" s="99" t="s">
        <v>94</v>
      </c>
      <c r="AT14" s="98">
        <f t="shared" si="1"/>
        <v>-2476.4740917212998</v>
      </c>
      <c r="AU14" s="96">
        <f t="shared" si="2"/>
        <v>1280.8282922289</v>
      </c>
      <c r="AV14" s="99" t="s">
        <v>94</v>
      </c>
    </row>
    <row r="15" spans="1:54" ht="13" customHeight="1">
      <c r="A15" s="144" t="s">
        <v>161</v>
      </c>
      <c r="B15" s="32" t="s">
        <v>15</v>
      </c>
      <c r="C15" s="29">
        <v>33208.897588863998</v>
      </c>
      <c r="D15" s="25">
        <v>25339.646039914998</v>
      </c>
      <c r="E15" s="25">
        <v>63511.133470225999</v>
      </c>
      <c r="F15" s="25">
        <v>37520.60380117</v>
      </c>
      <c r="G15" s="25">
        <v>30735.325090302998</v>
      </c>
      <c r="H15" s="25">
        <v>13890.923178808</v>
      </c>
      <c r="I15" s="25">
        <v>31670.741382916</v>
      </c>
      <c r="J15" s="25">
        <v>16068.565697030999</v>
      </c>
      <c r="K15" s="25">
        <v>14316.666047502</v>
      </c>
      <c r="L15" s="25">
        <v>6845.8285479715996</v>
      </c>
      <c r="M15" s="25">
        <v>5591.1222381128</v>
      </c>
      <c r="N15" s="25">
        <v>7510.6625167048996</v>
      </c>
      <c r="O15" s="25">
        <v>34264.279350290999</v>
      </c>
      <c r="P15" s="25">
        <v>4210.5515083093997</v>
      </c>
      <c r="Q15" s="25">
        <v>1518.4199177537</v>
      </c>
      <c r="R15" s="25">
        <v>-7302.1680887244001</v>
      </c>
      <c r="S15" s="25">
        <v>4242.6329218544997</v>
      </c>
      <c r="T15" s="25">
        <v>2669.4362591931999</v>
      </c>
      <c r="U15" s="25">
        <v>10627.453341431001</v>
      </c>
      <c r="V15" s="25">
        <v>6335.0513396488996</v>
      </c>
      <c r="W15" s="25">
        <v>20900.402973847999</v>
      </c>
      <c r="X15" s="25">
        <v>7491.7153902235996</v>
      </c>
      <c r="Y15" s="25">
        <v>45354.623045150998</v>
      </c>
      <c r="Z15" s="25">
        <v>16487.309072945998</v>
      </c>
      <c r="AA15" s="25">
        <v>4817.2942777062999</v>
      </c>
      <c r="AB15" s="25">
        <v>7989.9961420668997</v>
      </c>
      <c r="AC15" s="25">
        <v>5860.2821511594002</v>
      </c>
      <c r="AD15" s="25">
        <v>35154.881643879002</v>
      </c>
      <c r="AE15" s="25">
        <v>23373.888844244</v>
      </c>
      <c r="AF15" s="25">
        <v>11368.113856317999</v>
      </c>
      <c r="AG15" s="25">
        <v>11745.855393967</v>
      </c>
      <c r="AH15" s="25">
        <v>3323.7514544874998</v>
      </c>
      <c r="AI15" s="25">
        <v>49811.609549016001</v>
      </c>
      <c r="AJ15" s="25">
        <v>-1091.8518439623999</v>
      </c>
      <c r="AK15" s="25">
        <v>12983.152579133999</v>
      </c>
      <c r="AL15" s="30">
        <v>9760.5701858810007</v>
      </c>
      <c r="AN15" s="82">
        <f>(AI15-AD15)/AD15</f>
        <v>0.41691870999909786</v>
      </c>
      <c r="AP15" s="100">
        <f t="shared" si="4"/>
        <v>15069.606848454499</v>
      </c>
      <c r="AQ15" s="97">
        <f t="shared" si="0"/>
        <v>11891.300735171599</v>
      </c>
      <c r="AR15" s="101">
        <f t="shared" si="5"/>
        <v>-0.21090836312089056</v>
      </c>
      <c r="AT15" s="100">
        <f t="shared" si="1"/>
        <v>12983.152579133999</v>
      </c>
      <c r="AU15" s="97">
        <f t="shared" si="2"/>
        <v>9760.5701858810007</v>
      </c>
      <c r="AV15" s="101">
        <f t="shared" si="3"/>
        <v>-0.24821262583266587</v>
      </c>
    </row>
    <row r="16" spans="1:54" ht="13" customHeight="1">
      <c r="A16" s="144" t="s">
        <v>162</v>
      </c>
      <c r="B16" s="31" t="s">
        <v>16</v>
      </c>
      <c r="C16" s="27">
        <v>47421.078796918002</v>
      </c>
      <c r="D16" s="26">
        <v>55685.954562571002</v>
      </c>
      <c r="E16" s="26">
        <v>80227.241615331994</v>
      </c>
      <c r="F16" s="26">
        <v>8114.0350877192996</v>
      </c>
      <c r="G16" s="26">
        <v>23806.612948041002</v>
      </c>
      <c r="H16" s="26">
        <v>65646.357615893998</v>
      </c>
      <c r="I16" s="26">
        <v>67573.396410185</v>
      </c>
      <c r="J16" s="78">
        <v>28190.231362467999</v>
      </c>
      <c r="K16" s="26">
        <v>-3285.5436081243001</v>
      </c>
      <c r="L16" s="26">
        <v>-11169.520775256</v>
      </c>
      <c r="M16" s="26">
        <v>8180.0079649542004</v>
      </c>
      <c r="N16" s="26">
        <v>19070.755343157001</v>
      </c>
      <c r="O16" s="26">
        <v>12795.698924730999</v>
      </c>
      <c r="P16" s="26">
        <v>-7062.4917075760004</v>
      </c>
      <c r="Q16" s="26">
        <v>1740.7456547698</v>
      </c>
      <c r="R16" s="26">
        <v>8450.3117951439999</v>
      </c>
      <c r="S16" s="26">
        <v>-6133.7402149396003</v>
      </c>
      <c r="T16" s="26">
        <v>-3005.1744726018001</v>
      </c>
      <c r="U16" s="26">
        <v>8174.1541874653003</v>
      </c>
      <c r="V16" s="26">
        <v>5267.8868552412996</v>
      </c>
      <c r="W16" s="26">
        <v>3270.1053799224001</v>
      </c>
      <c r="X16" s="26">
        <v>6092.0687742650998</v>
      </c>
      <c r="Y16" s="26">
        <v>22804.215196894002</v>
      </c>
      <c r="Z16" s="26">
        <v>7083.932323344</v>
      </c>
      <c r="AA16" s="26">
        <v>2193.9621806922</v>
      </c>
      <c r="AB16" s="26">
        <v>1245.1620037598</v>
      </c>
      <c r="AC16" s="26">
        <v>1798.075859781</v>
      </c>
      <c r="AD16" s="26">
        <v>12321.132367577</v>
      </c>
      <c r="AE16" s="26">
        <v>10227.708262878999</v>
      </c>
      <c r="AF16" s="26">
        <v>1084.4324202457001</v>
      </c>
      <c r="AG16" s="26">
        <v>10396.798557096001</v>
      </c>
      <c r="AH16" s="26">
        <v>8150.1521812647998</v>
      </c>
      <c r="AI16" s="26">
        <v>29859.091421485999</v>
      </c>
      <c r="AJ16" s="26">
        <v>5267.8790857704998</v>
      </c>
      <c r="AK16" s="26">
        <v>5174.5086360928999</v>
      </c>
      <c r="AL16" s="28">
        <v>-1366.9148441135001</v>
      </c>
      <c r="AN16" s="81">
        <f>(AI16-AD16)/AD16</f>
        <v>1.4234048081538393</v>
      </c>
      <c r="AP16" s="98">
        <f t="shared" si="4"/>
        <v>18546.9507383608</v>
      </c>
      <c r="AQ16" s="96">
        <f t="shared" si="0"/>
        <v>10442.387721863401</v>
      </c>
      <c r="AR16" s="99">
        <f t="shared" si="5"/>
        <v>-0.43697549698747351</v>
      </c>
      <c r="AT16" s="98">
        <f t="shared" si="1"/>
        <v>5174.5086360928999</v>
      </c>
      <c r="AU16" s="96">
        <f t="shared" si="2"/>
        <v>-1366.9148441135001</v>
      </c>
      <c r="AV16" s="99" t="s">
        <v>94</v>
      </c>
    </row>
    <row r="17" spans="1:48" ht="13" customHeight="1">
      <c r="A17" s="144" t="s">
        <v>163</v>
      </c>
      <c r="B17" s="32" t="s">
        <v>17</v>
      </c>
      <c r="C17" s="29">
        <v>623.06681820781</v>
      </c>
      <c r="D17" s="25">
        <v>5358.1262469561998</v>
      </c>
      <c r="E17" s="25">
        <v>2111.7757924435</v>
      </c>
      <c r="F17" s="25">
        <v>4489.8629886403996</v>
      </c>
      <c r="G17" s="25">
        <v>2436.5191678244</v>
      </c>
      <c r="H17" s="25">
        <v>330.09362119205002</v>
      </c>
      <c r="I17" s="25">
        <v>1144.1773438151999</v>
      </c>
      <c r="J17" s="25">
        <v>1740.7638766067</v>
      </c>
      <c r="K17" s="25">
        <v>122.32292048321</v>
      </c>
      <c r="L17" s="25">
        <v>343.18280499137001</v>
      </c>
      <c r="M17" s="25">
        <v>32.945912651001997</v>
      </c>
      <c r="N17" s="25">
        <v>2318.7009664144002</v>
      </c>
      <c r="O17" s="25">
        <v>2817.1526045400001</v>
      </c>
      <c r="P17" s="25">
        <v>573.02039140241004</v>
      </c>
      <c r="Q17" s="25">
        <v>1049.6216465437001</v>
      </c>
      <c r="R17" s="25">
        <v>306.65268143823999</v>
      </c>
      <c r="S17" s="25">
        <v>754.08224227146002</v>
      </c>
      <c r="T17" s="25">
        <v>2683.3769616558002</v>
      </c>
      <c r="U17" s="25">
        <v>210.18703050471001</v>
      </c>
      <c r="V17" s="25">
        <v>449.15404769828001</v>
      </c>
      <c r="W17" s="25">
        <v>195.18947531891001</v>
      </c>
      <c r="X17" s="25">
        <v>413.34907709372999</v>
      </c>
      <c r="Y17" s="25">
        <v>1267.8796306156</v>
      </c>
      <c r="Z17" s="25">
        <v>369.22614840208001</v>
      </c>
      <c r="AA17" s="25">
        <v>356.04585646356003</v>
      </c>
      <c r="AB17" s="25">
        <v>892.48674223156002</v>
      </c>
      <c r="AC17" s="25">
        <v>1144.7038549153999</v>
      </c>
      <c r="AD17" s="25">
        <v>2762.4626020126002</v>
      </c>
      <c r="AE17" s="25">
        <v>1249.4703314169999</v>
      </c>
      <c r="AF17" s="25">
        <v>979.34957389245994</v>
      </c>
      <c r="AG17" s="25">
        <v>595.64327584263003</v>
      </c>
      <c r="AH17" s="25">
        <v>787.29723706459004</v>
      </c>
      <c r="AI17" s="25">
        <v>3611.7604182167001</v>
      </c>
      <c r="AJ17" s="25">
        <v>1123.2510678299</v>
      </c>
      <c r="AK17" s="25">
        <v>1499.7878784991001</v>
      </c>
      <c r="AL17" s="30">
        <v>675.05309213587998</v>
      </c>
      <c r="AN17" s="82">
        <f>(AI17-AD17)/AD17</f>
        <v>0.30744228558437009</v>
      </c>
      <c r="AP17" s="100">
        <f t="shared" si="4"/>
        <v>1382.9405129072202</v>
      </c>
      <c r="AQ17" s="97">
        <f t="shared" si="0"/>
        <v>2623.0389463290003</v>
      </c>
      <c r="AR17" s="101">
        <f t="shared" si="5"/>
        <v>0.89671133490394528</v>
      </c>
      <c r="AT17" s="100">
        <f t="shared" si="1"/>
        <v>1499.7878784991001</v>
      </c>
      <c r="AU17" s="97">
        <f t="shared" si="2"/>
        <v>675.05309213587998</v>
      </c>
      <c r="AV17" s="101">
        <f t="shared" si="3"/>
        <v>-0.54990095478606371</v>
      </c>
    </row>
    <row r="18" spans="1:48" ht="13" customHeight="1">
      <c r="A18" s="144" t="s">
        <v>164</v>
      </c>
      <c r="B18" s="31" t="s">
        <v>47</v>
      </c>
      <c r="C18" s="27">
        <v>7710.9682754472997</v>
      </c>
      <c r="D18" s="26">
        <v>6817.2205085551004</v>
      </c>
      <c r="E18" s="26">
        <v>3951.6098371370999</v>
      </c>
      <c r="F18" s="26">
        <v>6314.4551688605998</v>
      </c>
      <c r="G18" s="26">
        <v>1998.1008307925999</v>
      </c>
      <c r="H18" s="26">
        <v>2194.7097867146999</v>
      </c>
      <c r="I18" s="26">
        <v>6315.4157427273003</v>
      </c>
      <c r="J18" s="26">
        <v>14427.225649627</v>
      </c>
      <c r="K18" s="26">
        <v>920.45598096802996</v>
      </c>
      <c r="L18" s="26">
        <v>-971.98318109218997</v>
      </c>
      <c r="M18" s="26">
        <v>-2200.9350541659001</v>
      </c>
      <c r="N18" s="26">
        <v>5656.2701017122999</v>
      </c>
      <c r="O18" s="26">
        <v>3403.8078518949001</v>
      </c>
      <c r="P18" s="26">
        <v>2114.7208548223002</v>
      </c>
      <c r="Q18" s="26">
        <v>-1253.2476524929</v>
      </c>
      <c r="R18" s="26">
        <v>2537.8033489082</v>
      </c>
      <c r="S18" s="26">
        <v>4406.6904136418998</v>
      </c>
      <c r="T18" s="26">
        <v>7805.9669519829004</v>
      </c>
      <c r="U18" s="26">
        <v>551.77230886050995</v>
      </c>
      <c r="V18" s="26">
        <v>-286.80611689363002</v>
      </c>
      <c r="W18" s="26">
        <v>1930.0830676876999</v>
      </c>
      <c r="X18" s="26">
        <v>-16999.735155482998</v>
      </c>
      <c r="Y18" s="26">
        <v>-14804.685895828999</v>
      </c>
      <c r="Z18" s="26">
        <v>-9823.4486592474004</v>
      </c>
      <c r="AA18" s="26">
        <v>-377.04123671057999</v>
      </c>
      <c r="AB18" s="26">
        <v>2076.4561933212999</v>
      </c>
      <c r="AC18" s="26">
        <v>2352.4714817012</v>
      </c>
      <c r="AD18" s="26">
        <v>-5771.5622209355997</v>
      </c>
      <c r="AE18" s="26">
        <v>3494.0152413832002</v>
      </c>
      <c r="AF18" s="26">
        <v>341.08699691484998</v>
      </c>
      <c r="AG18" s="26">
        <v>152.96360269953999</v>
      </c>
      <c r="AH18" s="26">
        <v>-1153.9214191092999</v>
      </c>
      <c r="AI18" s="26">
        <v>2834.1444218883998</v>
      </c>
      <c r="AJ18" s="26">
        <v>642.09793771457998</v>
      </c>
      <c r="AK18" s="26">
        <v>360.10438896255999</v>
      </c>
      <c r="AL18" s="28">
        <v>2487.0858935207998</v>
      </c>
      <c r="AN18" s="81" t="s">
        <v>94</v>
      </c>
      <c r="AP18" s="98">
        <f t="shared" si="4"/>
        <v>-1000.95781640976</v>
      </c>
      <c r="AQ18" s="96">
        <f t="shared" si="0"/>
        <v>1002.20232667714</v>
      </c>
      <c r="AR18" s="99" t="s">
        <v>94</v>
      </c>
      <c r="AT18" s="98">
        <f t="shared" si="1"/>
        <v>360.10438896255999</v>
      </c>
      <c r="AU18" s="96">
        <f t="shared" si="2"/>
        <v>2487.0858935207998</v>
      </c>
      <c r="AV18" s="99">
        <f t="shared" si="3"/>
        <v>5.906569233121405</v>
      </c>
    </row>
    <row r="19" spans="1:48" ht="13" customHeight="1">
      <c r="A19" s="144" t="s">
        <v>165</v>
      </c>
      <c r="B19" s="32" t="s">
        <v>48</v>
      </c>
      <c r="C19" s="29">
        <v>3076.0178117047999</v>
      </c>
      <c r="D19" s="25">
        <v>3858.4692417739998</v>
      </c>
      <c r="E19" s="25">
        <v>6822.1285892633996</v>
      </c>
      <c r="F19" s="25">
        <v>919.14772727272998</v>
      </c>
      <c r="G19" s="25">
        <v>78.756267184215005</v>
      </c>
      <c r="H19" s="25">
        <v>245.13629499468999</v>
      </c>
      <c r="I19" s="25">
        <v>1107.2941833815</v>
      </c>
      <c r="J19" s="25">
        <v>1024.8400817453</v>
      </c>
      <c r="K19" s="25">
        <v>140.86409303955</v>
      </c>
      <c r="L19" s="25">
        <v>60.556253141181998</v>
      </c>
      <c r="M19" s="25">
        <v>139.41526135449999</v>
      </c>
      <c r="N19" s="25">
        <v>56.046048291115</v>
      </c>
      <c r="O19" s="25">
        <v>396.88165582635003</v>
      </c>
      <c r="P19" s="25">
        <v>-35.076443164677997</v>
      </c>
      <c r="Q19" s="25">
        <v>168.58631564513999</v>
      </c>
      <c r="R19" s="25">
        <v>409.28801590566002</v>
      </c>
      <c r="S19" s="25">
        <v>-95.391128479363999</v>
      </c>
      <c r="T19" s="25">
        <v>447.40675990675999</v>
      </c>
      <c r="U19" s="25">
        <v>678.67055962989002</v>
      </c>
      <c r="V19" s="25">
        <v>-607.16730820699001</v>
      </c>
      <c r="W19" s="25">
        <v>-41.221840524473002</v>
      </c>
      <c r="X19" s="25">
        <v>678.38245406801002</v>
      </c>
      <c r="Y19" s="25">
        <v>708.66386496643997</v>
      </c>
      <c r="Z19" s="25">
        <v>-12.324771383353999</v>
      </c>
      <c r="AA19" s="25">
        <v>-353.24665435016999</v>
      </c>
      <c r="AB19" s="25">
        <v>423.85956547938002</v>
      </c>
      <c r="AC19" s="25">
        <v>-485.52480846526998</v>
      </c>
      <c r="AD19" s="25">
        <v>-427.23666871941998</v>
      </c>
      <c r="AE19" s="25">
        <v>-117.68020864342</v>
      </c>
      <c r="AF19" s="25">
        <v>-189.38734397145001</v>
      </c>
      <c r="AG19" s="25">
        <v>252.55702402283001</v>
      </c>
      <c r="AH19" s="25">
        <v>48.285300786157002</v>
      </c>
      <c r="AI19" s="25">
        <v>-6.2252278058927004</v>
      </c>
      <c r="AJ19" s="25">
        <v>-254.80264713067999</v>
      </c>
      <c r="AK19" s="25">
        <v>85.466201694435</v>
      </c>
      <c r="AL19" s="30">
        <v>-276.02568814795001</v>
      </c>
      <c r="AN19" s="82" t="s">
        <v>94</v>
      </c>
      <c r="AP19" s="100">
        <f t="shared" si="4"/>
        <v>300.84232480898703</v>
      </c>
      <c r="AQ19" s="97">
        <f t="shared" si="0"/>
        <v>-169.33644543624499</v>
      </c>
      <c r="AR19" s="101" t="s">
        <v>94</v>
      </c>
      <c r="AT19" s="100">
        <f t="shared" si="1"/>
        <v>85.466201694435</v>
      </c>
      <c r="AU19" s="97">
        <f t="shared" si="2"/>
        <v>-276.02568814795001</v>
      </c>
      <c r="AV19" s="101" t="s">
        <v>94</v>
      </c>
    </row>
    <row r="20" spans="1:48" ht="13" customHeight="1">
      <c r="A20" s="144" t="s">
        <v>166</v>
      </c>
      <c r="B20" s="31" t="s">
        <v>20</v>
      </c>
      <c r="C20" s="27">
        <v>-31670.395227442001</v>
      </c>
      <c r="D20" s="26">
        <v>-5545.3746705159001</v>
      </c>
      <c r="E20" s="26">
        <v>24711.841204654</v>
      </c>
      <c r="F20" s="26">
        <v>-16421.052631579001</v>
      </c>
      <c r="G20" s="26">
        <v>25716.865796054</v>
      </c>
      <c r="H20" s="26">
        <v>42806.622516556003</v>
      </c>
      <c r="I20" s="78">
        <v>23566.161124252001</v>
      </c>
      <c r="J20" s="26">
        <v>46939.588688946002</v>
      </c>
      <c r="K20" s="26">
        <v>29911.058011416</v>
      </c>
      <c r="L20" s="26">
        <v>8527.8109650869992</v>
      </c>
      <c r="M20" s="26">
        <v>6163.5470596043997</v>
      </c>
      <c r="N20" s="26">
        <v>2013.8059206160001</v>
      </c>
      <c r="O20" s="26">
        <v>46616.221956724003</v>
      </c>
      <c r="P20" s="26">
        <v>-3159.0818628101001</v>
      </c>
      <c r="Q20" s="26">
        <v>13147.140772191</v>
      </c>
      <c r="R20" s="26">
        <v>22489.054000265001</v>
      </c>
      <c r="S20" s="26">
        <v>4939.6311529785999</v>
      </c>
      <c r="T20" s="26">
        <v>37416.744062623999</v>
      </c>
      <c r="U20" s="26">
        <v>14022.185246810999</v>
      </c>
      <c r="V20" s="26">
        <v>28310.593455351998</v>
      </c>
      <c r="W20" s="26">
        <v>6112.0354963949003</v>
      </c>
      <c r="X20" s="26">
        <v>167384.35940099999</v>
      </c>
      <c r="Y20" s="26">
        <v>215829.17359955999</v>
      </c>
      <c r="Z20" s="26">
        <v>22495.85314608</v>
      </c>
      <c r="AA20" s="26">
        <v>-2888.4219838549002</v>
      </c>
      <c r="AB20" s="26">
        <v>13012.274687604</v>
      </c>
      <c r="AC20" s="26">
        <v>6757.7131482915001</v>
      </c>
      <c r="AD20" s="26">
        <v>39377.418998120003</v>
      </c>
      <c r="AE20" s="26">
        <v>5406.3803404351002</v>
      </c>
      <c r="AF20" s="26">
        <v>12661.481230977</v>
      </c>
      <c r="AG20" s="26">
        <v>4564.3106752338999</v>
      </c>
      <c r="AH20" s="26">
        <v>-23881.185886596999</v>
      </c>
      <c r="AI20" s="26">
        <v>-1249.0136399503999</v>
      </c>
      <c r="AJ20" s="26">
        <v>-28038.830179404998</v>
      </c>
      <c r="AK20" s="26">
        <v>-52437.164979153997</v>
      </c>
      <c r="AL20" s="28">
        <v>-10561.889250814</v>
      </c>
      <c r="AN20" s="81" t="s">
        <v>94</v>
      </c>
      <c r="AP20" s="98">
        <f t="shared" si="4"/>
        <v>-19316.875211363098</v>
      </c>
      <c r="AQ20" s="96">
        <f t="shared" si="0"/>
        <v>-80475.995158559002</v>
      </c>
      <c r="AR20" s="99" t="s">
        <v>94</v>
      </c>
      <c r="AT20" s="98">
        <f t="shared" si="1"/>
        <v>-52437.164979153997</v>
      </c>
      <c r="AU20" s="96">
        <f t="shared" si="2"/>
        <v>-10561.889250814</v>
      </c>
      <c r="AV20" s="99" t="s">
        <v>94</v>
      </c>
    </row>
    <row r="21" spans="1:48" ht="13" customHeight="1">
      <c r="A21" s="144" t="s">
        <v>167</v>
      </c>
      <c r="B21" s="32" t="s">
        <v>93</v>
      </c>
      <c r="C21" s="29">
        <v>4818.5</v>
      </c>
      <c r="D21" s="25">
        <v>14395.7</v>
      </c>
      <c r="E21" s="25">
        <v>8798.4</v>
      </c>
      <c r="F21" s="25">
        <v>10274.5</v>
      </c>
      <c r="G21" s="25">
        <v>4607</v>
      </c>
      <c r="H21" s="25">
        <v>6985.1</v>
      </c>
      <c r="I21" s="25">
        <v>8653.1</v>
      </c>
      <c r="J21" s="25">
        <v>9017.5</v>
      </c>
      <c r="K21" s="25">
        <v>2857.5</v>
      </c>
      <c r="L21" s="25">
        <v>5046.6000000000004</v>
      </c>
      <c r="M21" s="25">
        <v>2337.4</v>
      </c>
      <c r="N21" s="25">
        <v>1600.9</v>
      </c>
      <c r="O21" s="25">
        <v>11842.4</v>
      </c>
      <c r="P21" s="25">
        <v>4024.6</v>
      </c>
      <c r="Q21" s="25">
        <v>1636.5</v>
      </c>
      <c r="R21" s="25">
        <v>1515.5</v>
      </c>
      <c r="S21" s="25">
        <v>-1127.5</v>
      </c>
      <c r="T21" s="25">
        <v>6049.1</v>
      </c>
      <c r="U21" s="25">
        <v>4876.2</v>
      </c>
      <c r="V21" s="25">
        <v>3186.6</v>
      </c>
      <c r="W21" s="25">
        <v>2257.1</v>
      </c>
      <c r="X21" s="25">
        <v>1016.4</v>
      </c>
      <c r="Y21" s="25">
        <v>11336.3</v>
      </c>
      <c r="Z21" s="25">
        <v>2718.6</v>
      </c>
      <c r="AA21" s="25">
        <v>1849.6</v>
      </c>
      <c r="AB21" s="25">
        <v>2746.1</v>
      </c>
      <c r="AC21" s="25">
        <v>4673.8999999999996</v>
      </c>
      <c r="AD21" s="25">
        <v>11988.2</v>
      </c>
      <c r="AE21" s="25">
        <v>1978</v>
      </c>
      <c r="AF21" s="25">
        <v>2037.2</v>
      </c>
      <c r="AG21" s="25">
        <v>3383.9</v>
      </c>
      <c r="AH21" s="25">
        <v>10769.9</v>
      </c>
      <c r="AI21" s="25">
        <v>18169</v>
      </c>
      <c r="AJ21" s="25">
        <v>4438.7</v>
      </c>
      <c r="AK21" s="25">
        <v>2050.9</v>
      </c>
      <c r="AL21" s="30">
        <v>3710.4</v>
      </c>
      <c r="AN21" s="82">
        <f t="shared" ref="AN21:AN26" si="6">(AI21-AD21)/AD21</f>
        <v>0.51557364741996292</v>
      </c>
      <c r="AP21" s="100">
        <f t="shared" si="4"/>
        <v>14153.8</v>
      </c>
      <c r="AQ21" s="97">
        <f t="shared" si="0"/>
        <v>6489.6</v>
      </c>
      <c r="AR21" s="101">
        <f t="shared" si="5"/>
        <v>-0.54149415704616422</v>
      </c>
      <c r="AT21" s="100">
        <f t="shared" si="1"/>
        <v>2050.9</v>
      </c>
      <c r="AU21" s="97">
        <f t="shared" si="2"/>
        <v>3710.4</v>
      </c>
      <c r="AV21" s="101">
        <f t="shared" si="3"/>
        <v>0.80915695548295863</v>
      </c>
    </row>
    <row r="22" spans="1:48" ht="13" customHeight="1">
      <c r="A22" s="144" t="s">
        <v>168</v>
      </c>
      <c r="B22" s="31" t="s">
        <v>21</v>
      </c>
      <c r="C22" s="27">
        <v>19960.228685061</v>
      </c>
      <c r="D22" s="26">
        <v>39259.445211496997</v>
      </c>
      <c r="E22" s="26">
        <v>40209.445585216003</v>
      </c>
      <c r="F22" s="26">
        <v>-10814.327485379999</v>
      </c>
      <c r="G22" s="26">
        <v>20077.799388718999</v>
      </c>
      <c r="H22" s="26">
        <v>9178.8079470199009</v>
      </c>
      <c r="I22" s="26">
        <v>34355.085571169999</v>
      </c>
      <c r="J22" s="78">
        <v>92.544987146530005</v>
      </c>
      <c r="K22" s="26"/>
      <c r="L22" s="26"/>
      <c r="M22" s="26"/>
      <c r="N22" s="26"/>
      <c r="O22" s="26">
        <v>24267.205628568001</v>
      </c>
      <c r="P22" s="26">
        <v>-124.67294679581001</v>
      </c>
      <c r="Q22" s="26">
        <v>7696.8236698951996</v>
      </c>
      <c r="R22" s="26">
        <v>3680.6156295607998</v>
      </c>
      <c r="S22" s="26">
        <v>11971.468754146001</v>
      </c>
      <c r="T22" s="26">
        <v>23224.237760381999</v>
      </c>
      <c r="U22" s="26">
        <v>5253.9412090960004</v>
      </c>
      <c r="V22" s="26">
        <v>925.65280088740997</v>
      </c>
      <c r="W22" s="26">
        <v>4156.5823627288</v>
      </c>
      <c r="X22" s="26">
        <v>9294.5912368275003</v>
      </c>
      <c r="Y22" s="26">
        <v>19630.766500277001</v>
      </c>
      <c r="Z22" s="26">
        <v>3836.2169633970998</v>
      </c>
      <c r="AA22" s="26">
        <v>1073.0487670021</v>
      </c>
      <c r="AB22" s="26">
        <v>6130.6668141104001</v>
      </c>
      <c r="AC22" s="26">
        <v>17400.880238859001</v>
      </c>
      <c r="AD22" s="26">
        <v>28440.812783368001</v>
      </c>
      <c r="AE22" s="26">
        <v>5480.8882876790003</v>
      </c>
      <c r="AF22" s="26">
        <v>4570.3618532295995</v>
      </c>
      <c r="AG22" s="26">
        <v>5491.0945778379</v>
      </c>
      <c r="AH22" s="26">
        <v>6434.0130763160996</v>
      </c>
      <c r="AI22" s="26">
        <v>21976.353285988</v>
      </c>
      <c r="AJ22" s="26">
        <v>6923.5156058000002</v>
      </c>
      <c r="AK22" s="26">
        <v>-1099.8463371053999</v>
      </c>
      <c r="AL22" s="28">
        <v>5460.2629129828001</v>
      </c>
      <c r="AN22" s="81">
        <f t="shared" si="6"/>
        <v>-0.22729517424904166</v>
      </c>
      <c r="AP22" s="98">
        <f t="shared" si="4"/>
        <v>11925.107654153999</v>
      </c>
      <c r="AQ22" s="96">
        <f t="shared" si="0"/>
        <v>5823.6692686946008</v>
      </c>
      <c r="AR22" s="99">
        <f t="shared" si="5"/>
        <v>-0.51164639870852813</v>
      </c>
      <c r="AT22" s="98">
        <f t="shared" si="1"/>
        <v>-1099.8463371053999</v>
      </c>
      <c r="AU22" s="96">
        <f t="shared" si="2"/>
        <v>5460.2629129828001</v>
      </c>
      <c r="AV22" s="99" t="s">
        <v>94</v>
      </c>
    </row>
    <row r="23" spans="1:48" ht="13" customHeight="1">
      <c r="A23" s="144" t="s">
        <v>169</v>
      </c>
      <c r="B23" s="32" t="s">
        <v>87</v>
      </c>
      <c r="C23" s="29">
        <v>2778.3832879201</v>
      </c>
      <c r="D23" s="25">
        <v>-6502.7932960894004</v>
      </c>
      <c r="E23" s="25">
        <v>22547.554347826001</v>
      </c>
      <c r="F23" s="25">
        <v>24418.222265208999</v>
      </c>
      <c r="G23" s="25">
        <v>11938.655551993001</v>
      </c>
      <c r="H23" s="25">
        <v>-1252.2703810138</v>
      </c>
      <c r="I23" s="25">
        <v>-1757.1830964747001</v>
      </c>
      <c r="J23" s="25">
        <v>1731.5474922632</v>
      </c>
      <c r="K23" s="25">
        <v>1154.735594238</v>
      </c>
      <c r="L23" s="25">
        <v>1222.3598615137</v>
      </c>
      <c r="M23" s="25">
        <v>59.427386393793</v>
      </c>
      <c r="N23" s="25">
        <v>-132.17470422068001</v>
      </c>
      <c r="O23" s="25">
        <v>2303.3235278145999</v>
      </c>
      <c r="P23" s="25">
        <v>706.67705897635994</v>
      </c>
      <c r="Q23" s="25">
        <v>-913.57849736648996</v>
      </c>
      <c r="R23" s="25">
        <v>431.75322988261001</v>
      </c>
      <c r="S23" s="25">
        <v>1920.6877819504</v>
      </c>
      <c r="T23" s="25">
        <v>10621.885259453</v>
      </c>
      <c r="U23" s="25">
        <v>1676.8276305492</v>
      </c>
      <c r="V23" s="25">
        <v>135.53461380485999</v>
      </c>
      <c r="W23" s="25">
        <v>-4181.7386942231997</v>
      </c>
      <c r="X23" s="25">
        <v>-383.46378539912001</v>
      </c>
      <c r="Y23" s="25">
        <v>-2251.1968780758998</v>
      </c>
      <c r="Z23" s="25">
        <v>3212.2364610436998</v>
      </c>
      <c r="AA23" s="25">
        <v>1721.4646327711</v>
      </c>
      <c r="AB23" s="25">
        <v>6813.2500388318003</v>
      </c>
      <c r="AC23" s="25">
        <v>-253.67017546439999</v>
      </c>
      <c r="AD23" s="25">
        <v>11387.585050739001</v>
      </c>
      <c r="AE23" s="25">
        <v>4315.2667380380999</v>
      </c>
      <c r="AF23" s="25">
        <v>117.31746374454001</v>
      </c>
      <c r="AG23" s="25">
        <v>3444.6300192453</v>
      </c>
      <c r="AH23" s="25">
        <v>2508.6685513950001</v>
      </c>
      <c r="AI23" s="25">
        <v>10428.255259669</v>
      </c>
      <c r="AJ23" s="25">
        <v>5303.3870462277</v>
      </c>
      <c r="AK23" s="25">
        <v>2878.3391260805001</v>
      </c>
      <c r="AL23" s="30">
        <v>1078.5285849628999</v>
      </c>
      <c r="AN23" s="82">
        <f t="shared" si="6"/>
        <v>-8.4243479789223988E-2</v>
      </c>
      <c r="AP23" s="100">
        <f t="shared" si="4"/>
        <v>5953.2985706402997</v>
      </c>
      <c r="AQ23" s="97">
        <f t="shared" si="0"/>
        <v>8181.7261723082001</v>
      </c>
      <c r="AR23" s="101">
        <f t="shared" si="5"/>
        <v>0.374318132246511</v>
      </c>
      <c r="AT23" s="100">
        <f t="shared" si="1"/>
        <v>2878.3391260805001</v>
      </c>
      <c r="AU23" s="97">
        <f t="shared" si="2"/>
        <v>1078.5285849628999</v>
      </c>
      <c r="AV23" s="101">
        <f t="shared" si="3"/>
        <v>-0.62529481839356549</v>
      </c>
    </row>
    <row r="24" spans="1:48" ht="13" customHeight="1">
      <c r="A24" s="144" t="s">
        <v>170</v>
      </c>
      <c r="B24" s="31" t="s">
        <v>120</v>
      </c>
      <c r="C24" s="27">
        <v>13643.2</v>
      </c>
      <c r="D24" s="26">
        <v>9161.9</v>
      </c>
      <c r="E24" s="26">
        <v>8826.9</v>
      </c>
      <c r="F24" s="26">
        <v>11187.5</v>
      </c>
      <c r="G24" s="26">
        <v>9021.9</v>
      </c>
      <c r="H24" s="26">
        <v>9497.4</v>
      </c>
      <c r="I24" s="26">
        <v>9773</v>
      </c>
      <c r="J24" s="78">
        <v>9495.9</v>
      </c>
      <c r="K24" s="26"/>
      <c r="L24" s="26"/>
      <c r="M24" s="26"/>
      <c r="N24" s="26"/>
      <c r="O24" s="26">
        <v>6083</v>
      </c>
      <c r="P24" s="26"/>
      <c r="Q24" s="26"/>
      <c r="R24" s="26"/>
      <c r="S24" s="26"/>
      <c r="T24" s="26">
        <v>-917</v>
      </c>
      <c r="U24" s="26"/>
      <c r="V24" s="26"/>
      <c r="W24" s="26"/>
      <c r="X24" s="26"/>
      <c r="Y24" s="26">
        <v>3075.5071492050001</v>
      </c>
      <c r="Z24" s="26"/>
      <c r="AA24" s="26"/>
      <c r="AB24" s="26"/>
      <c r="AC24" s="26"/>
      <c r="AD24" s="26">
        <v>7415</v>
      </c>
      <c r="AE24" s="26">
        <v>4751.7</v>
      </c>
      <c r="AF24" s="26">
        <v>2543</v>
      </c>
      <c r="AG24" s="26">
        <v>3533.1</v>
      </c>
      <c r="AH24" s="26">
        <v>6225</v>
      </c>
      <c r="AI24" s="26">
        <v>17052.8</v>
      </c>
      <c r="AJ24" s="26">
        <v>3411.7</v>
      </c>
      <c r="AK24" s="26">
        <v>3837.8</v>
      </c>
      <c r="AL24" s="28">
        <v>1910.1</v>
      </c>
      <c r="AN24" s="81">
        <f t="shared" si="6"/>
        <v>1.2997707349966283</v>
      </c>
      <c r="AP24" s="98">
        <f t="shared" si="4"/>
        <v>9758.1</v>
      </c>
      <c r="AQ24" s="96">
        <f t="shared" si="0"/>
        <v>7249.5</v>
      </c>
      <c r="AR24" s="99">
        <f t="shared" si="5"/>
        <v>-0.25707873458972547</v>
      </c>
      <c r="AT24" s="98">
        <f t="shared" si="1"/>
        <v>3837.8</v>
      </c>
      <c r="AU24" s="96">
        <f t="shared" si="2"/>
        <v>1910.1</v>
      </c>
      <c r="AV24" s="99">
        <f t="shared" si="3"/>
        <v>-0.50229298035332748</v>
      </c>
    </row>
    <row r="25" spans="1:48" ht="13" customHeight="1">
      <c r="A25" s="144" t="s">
        <v>171</v>
      </c>
      <c r="B25" s="88" t="s">
        <v>104</v>
      </c>
      <c r="C25" s="29">
        <v>705.94084016903003</v>
      </c>
      <c r="D25" s="25">
        <v>1665.620685327</v>
      </c>
      <c r="E25" s="25">
        <v>2324.4353182752002</v>
      </c>
      <c r="F25" s="25">
        <v>1260.2339181287</v>
      </c>
      <c r="G25" s="25">
        <v>94.470686301750007</v>
      </c>
      <c r="H25" s="25">
        <v>379.00874635568999</v>
      </c>
      <c r="I25" s="25">
        <v>1454.0141922916</v>
      </c>
      <c r="J25" s="25">
        <v>1110.5398457583999</v>
      </c>
      <c r="K25" s="25">
        <v>179.21146953405</v>
      </c>
      <c r="L25" s="25">
        <v>211.07128634009999</v>
      </c>
      <c r="M25" s="25">
        <v>94.251958051241004</v>
      </c>
      <c r="N25" s="25">
        <v>419.48758794637001</v>
      </c>
      <c r="O25" s="25">
        <v>904.02230187175996</v>
      </c>
      <c r="P25" s="25">
        <v>241.47538808544999</v>
      </c>
      <c r="Q25" s="25">
        <v>137.98593604883001</v>
      </c>
      <c r="R25" s="25">
        <v>114.10375480961</v>
      </c>
      <c r="S25" s="25">
        <v>289.23975056388002</v>
      </c>
      <c r="T25" s="25">
        <v>778.82446596788998</v>
      </c>
      <c r="U25" s="25">
        <v>232.94509151413999</v>
      </c>
      <c r="V25" s="25">
        <v>130.89295618413999</v>
      </c>
      <c r="W25" s="25">
        <v>224.07099278979001</v>
      </c>
      <c r="X25" s="25">
        <v>119.8003327787</v>
      </c>
      <c r="Y25" s="25">
        <v>707.70937326677995</v>
      </c>
      <c r="Z25" s="25">
        <v>-93.995355523609007</v>
      </c>
      <c r="AA25" s="25">
        <v>-136.01680858122</v>
      </c>
      <c r="AB25" s="25">
        <v>263.18699546610998</v>
      </c>
      <c r="AC25" s="25">
        <v>141.54594714144</v>
      </c>
      <c r="AD25" s="25">
        <v>174.72077850271</v>
      </c>
      <c r="AE25" s="25">
        <v>173.59936872956999</v>
      </c>
      <c r="AF25" s="25">
        <v>158.94487656409001</v>
      </c>
      <c r="AG25" s="25">
        <v>435.12569045203003</v>
      </c>
      <c r="AH25" s="25">
        <v>-34.945327471535997</v>
      </c>
      <c r="AI25" s="25">
        <v>732.72460827415</v>
      </c>
      <c r="AJ25" s="25">
        <v>129.02433030229</v>
      </c>
      <c r="AK25" s="25">
        <v>27.397260273973</v>
      </c>
      <c r="AL25" s="30">
        <v>274.54630060493002</v>
      </c>
      <c r="AN25" s="82">
        <f t="shared" si="6"/>
        <v>3.1936890079893105</v>
      </c>
      <c r="AP25" s="100">
        <f t="shared" si="4"/>
        <v>400.18036298049401</v>
      </c>
      <c r="AQ25" s="97">
        <f t="shared" si="0"/>
        <v>156.42159057626299</v>
      </c>
      <c r="AR25" s="101">
        <f t="shared" si="5"/>
        <v>-0.60912227323886092</v>
      </c>
      <c r="AT25" s="100">
        <f t="shared" si="1"/>
        <v>27.397260273973</v>
      </c>
      <c r="AU25" s="97">
        <f t="shared" si="2"/>
        <v>274.54630060493002</v>
      </c>
      <c r="AV25" s="101">
        <f t="shared" si="3"/>
        <v>9.0209399720798018</v>
      </c>
    </row>
    <row r="26" spans="1:48" ht="13" customHeight="1">
      <c r="A26" s="144" t="s">
        <v>201</v>
      </c>
      <c r="B26" s="31" t="s">
        <v>200</v>
      </c>
      <c r="C26" s="27">
        <v>685.29704200845003</v>
      </c>
      <c r="D26" s="26">
        <v>1832.735032007</v>
      </c>
      <c r="E26" s="26">
        <v>1984.7501711156999</v>
      </c>
      <c r="F26" s="26">
        <v>1960.2777777778001</v>
      </c>
      <c r="G26" s="26">
        <v>-13.712142261739</v>
      </c>
      <c r="H26" s="26">
        <v>799.43046357616004</v>
      </c>
      <c r="I26" s="26">
        <v>1447.738973146</v>
      </c>
      <c r="J26" s="26">
        <v>700.24421593830004</v>
      </c>
      <c r="K26" s="26">
        <v>228.6074605071</v>
      </c>
      <c r="L26" s="26">
        <v>-199.33625381653999</v>
      </c>
      <c r="M26" s="26">
        <v>309.82344351519998</v>
      </c>
      <c r="N26" s="26">
        <v>129.89512810300999</v>
      </c>
      <c r="O26" s="26">
        <v>469.00305323243998</v>
      </c>
      <c r="P26" s="26">
        <v>187.15669364468999</v>
      </c>
      <c r="Q26" s="26">
        <v>-7.9474592012737002</v>
      </c>
      <c r="R26" s="26">
        <v>59.917739153508997</v>
      </c>
      <c r="S26" s="26">
        <v>-262.45190394055999</v>
      </c>
      <c r="T26" s="26">
        <v>-23.324930343638002</v>
      </c>
      <c r="U26" s="26">
        <v>448.24181919023999</v>
      </c>
      <c r="V26" s="26">
        <v>67.110371602884001</v>
      </c>
      <c r="W26" s="26">
        <v>145.36882972823</v>
      </c>
      <c r="X26" s="26">
        <v>209.78369384358999</v>
      </c>
      <c r="Y26" s="26">
        <v>870.50471436495002</v>
      </c>
      <c r="Z26" s="26">
        <v>-435.49706955656001</v>
      </c>
      <c r="AA26" s="26">
        <v>121.41988278226</v>
      </c>
      <c r="AB26" s="26">
        <v>212.39632865199999</v>
      </c>
      <c r="AC26" s="26">
        <v>365.48711710715003</v>
      </c>
      <c r="AD26" s="26">
        <v>263.80625898484999</v>
      </c>
      <c r="AE26" s="26">
        <v>273.46409649419002</v>
      </c>
      <c r="AF26" s="26">
        <v>161.75177544809</v>
      </c>
      <c r="AG26" s="26">
        <v>331.36061323413003</v>
      </c>
      <c r="AH26" s="26">
        <v>-114.06831247885999</v>
      </c>
      <c r="AI26" s="26">
        <v>652.50817269754998</v>
      </c>
      <c r="AJ26" s="26">
        <v>504.46055541902001</v>
      </c>
      <c r="AK26" s="26">
        <v>270.92316855271002</v>
      </c>
      <c r="AL26" s="28">
        <v>99.243834341554006</v>
      </c>
      <c r="AN26" s="81">
        <f t="shared" si="6"/>
        <v>1.4734370412910582</v>
      </c>
      <c r="AP26" s="98">
        <f t="shared" si="4"/>
        <v>217.29230075527005</v>
      </c>
      <c r="AQ26" s="96">
        <f t="shared" si="0"/>
        <v>775.38372397172998</v>
      </c>
      <c r="AR26" s="99">
        <f t="shared" si="5"/>
        <v>2.5683902341529437</v>
      </c>
      <c r="AT26" s="98">
        <f t="shared" si="1"/>
        <v>270.92316855271002</v>
      </c>
      <c r="AU26" s="96">
        <f t="shared" si="2"/>
        <v>99.243834341554006</v>
      </c>
      <c r="AV26" s="99">
        <f t="shared" si="3"/>
        <v>-0.63368273421678434</v>
      </c>
    </row>
    <row r="27" spans="1:48" ht="13" customHeight="1">
      <c r="A27" s="144" t="s">
        <v>172</v>
      </c>
      <c r="B27" s="147" t="s">
        <v>49</v>
      </c>
      <c r="C27" s="29">
        <v>5975.6400695998</v>
      </c>
      <c r="D27" s="25">
        <v>31802.435044558999</v>
      </c>
      <c r="E27" s="25">
        <v>-28265.571526352</v>
      </c>
      <c r="F27" s="25">
        <v>11194.444444444</v>
      </c>
      <c r="G27" s="25">
        <v>20666.851903306</v>
      </c>
      <c r="H27" s="25">
        <v>35660.927152318</v>
      </c>
      <c r="I27" s="25">
        <v>13301.794907472</v>
      </c>
      <c r="J27" s="79">
        <v>4422.8791773779003</v>
      </c>
      <c r="K27" s="25">
        <v>-631.88636665339004</v>
      </c>
      <c r="L27" s="25">
        <v>4336.9175627240002</v>
      </c>
      <c r="M27" s="25">
        <v>15741.404486924001</v>
      </c>
      <c r="N27" s="25">
        <v>-3446.1701845214002</v>
      </c>
      <c r="O27" s="25">
        <v>16000.265498473</v>
      </c>
      <c r="P27" s="25">
        <v>8978.3733580999997</v>
      </c>
      <c r="Q27" s="25">
        <v>14860.023882181</v>
      </c>
      <c r="R27" s="25">
        <v>-10965.901552342</v>
      </c>
      <c r="S27" s="25">
        <v>5995.7542788908004</v>
      </c>
      <c r="T27" s="25">
        <v>18868.249966830001</v>
      </c>
      <c r="U27" s="25">
        <v>2694.3982251803</v>
      </c>
      <c r="V27" s="25">
        <v>-26683.305601774999</v>
      </c>
      <c r="W27" s="25">
        <v>29154.742096506001</v>
      </c>
      <c r="X27" s="25">
        <v>7331.1148086521998</v>
      </c>
      <c r="Y27" s="25">
        <v>12496.949528564001</v>
      </c>
      <c r="Z27" s="25">
        <v>5159.7921043900997</v>
      </c>
      <c r="AA27" s="25">
        <v>3562.9768882008002</v>
      </c>
      <c r="AB27" s="25">
        <v>18920.712153046999</v>
      </c>
      <c r="AC27" s="25">
        <v>4225.3676877142998</v>
      </c>
      <c r="AD27" s="25">
        <v>31868.848833352</v>
      </c>
      <c r="AE27" s="25">
        <v>5049.0361853229997</v>
      </c>
      <c r="AF27" s="25">
        <v>12238.755495435</v>
      </c>
      <c r="AG27" s="25">
        <v>-1689.775673543</v>
      </c>
      <c r="AH27" s="25">
        <v>-26380.340435126</v>
      </c>
      <c r="AI27" s="25">
        <v>-10782.324427911</v>
      </c>
      <c r="AJ27" s="25">
        <v>5184.3204718604002</v>
      </c>
      <c r="AK27" s="25">
        <v>-8508.6360929124003</v>
      </c>
      <c r="AL27" s="30">
        <v>-12505.816658911001</v>
      </c>
      <c r="AN27" s="82" t="s">
        <v>94</v>
      </c>
      <c r="AP27" s="100">
        <f t="shared" si="4"/>
        <v>-28070.116108669001</v>
      </c>
      <c r="AQ27" s="97">
        <f t="shared" si="0"/>
        <v>-3324.3156210520001</v>
      </c>
      <c r="AR27" s="101" t="s">
        <v>94</v>
      </c>
      <c r="AT27" s="100">
        <f t="shared" si="1"/>
        <v>-8508.6360929124003</v>
      </c>
      <c r="AU27" s="97">
        <f t="shared" si="2"/>
        <v>-12505.816658911001</v>
      </c>
      <c r="AV27" s="101" t="s">
        <v>94</v>
      </c>
    </row>
    <row r="28" spans="1:48" ht="13" customHeight="1">
      <c r="A28" s="144" t="s">
        <v>173</v>
      </c>
      <c r="B28" s="31" t="s">
        <v>108</v>
      </c>
      <c r="C28" s="27">
        <v>26012.999949969999</v>
      </c>
      <c r="D28" s="26">
        <v>21115.988999789999</v>
      </c>
      <c r="E28" s="26">
        <v>32476.2801077</v>
      </c>
      <c r="F28" s="26">
        <v>29445.820480120001</v>
      </c>
      <c r="G28" s="26">
        <v>18184.256833349998</v>
      </c>
      <c r="H28" s="26">
        <v>27333.262387039998</v>
      </c>
      <c r="I28" s="26">
        <v>25353.933593450001</v>
      </c>
      <c r="J28" s="26">
        <v>21949.221647589999</v>
      </c>
      <c r="K28" s="26">
        <v>10485.33636729</v>
      </c>
      <c r="L28" s="26">
        <v>21154.610898020001</v>
      </c>
      <c r="M28" s="26">
        <v>4479.6879652099997</v>
      </c>
      <c r="N28" s="26">
        <v>12740.75126162</v>
      </c>
      <c r="O28" s="26">
        <v>48860.386492140002</v>
      </c>
      <c r="P28" s="26">
        <v>13262.66085217</v>
      </c>
      <c r="Q28" s="26">
        <v>5453.7272973400004</v>
      </c>
      <c r="R28" s="26">
        <v>3168.9627458300001</v>
      </c>
      <c r="S28" s="26">
        <v>7538.0262239699996</v>
      </c>
      <c r="T28" s="26">
        <v>29423.37711931</v>
      </c>
      <c r="U28" s="26">
        <v>11520.683800569999</v>
      </c>
      <c r="V28" s="26">
        <v>6383.3950813600004</v>
      </c>
      <c r="W28" s="26">
        <v>9759.0183340700005</v>
      </c>
      <c r="X28" s="26">
        <v>7549.6679783700001</v>
      </c>
      <c r="Y28" s="26">
        <v>35212.765194369997</v>
      </c>
      <c r="Z28" s="26">
        <v>11828.74201946</v>
      </c>
      <c r="AA28" s="26">
        <v>6172.9433341499998</v>
      </c>
      <c r="AB28" s="26">
        <v>4776.9196411299999</v>
      </c>
      <c r="AC28" s="26">
        <v>7246.3669889900002</v>
      </c>
      <c r="AD28" s="26">
        <v>30024.97198373</v>
      </c>
      <c r="AE28" s="26">
        <v>12483.30636439</v>
      </c>
      <c r="AF28" s="26">
        <v>6397.6756503200004</v>
      </c>
      <c r="AG28" s="26">
        <v>5584.0782687700002</v>
      </c>
      <c r="AH28" s="26">
        <v>6572.5627387300001</v>
      </c>
      <c r="AI28" s="26">
        <v>31037.623022209998</v>
      </c>
      <c r="AJ28" s="26">
        <v>11309.83893061</v>
      </c>
      <c r="AK28" s="26">
        <v>8729.5531107700008</v>
      </c>
      <c r="AL28" s="28">
        <v>4134.9665431699996</v>
      </c>
      <c r="AN28" s="81">
        <f>(AI28-AD28)/AD28</f>
        <v>3.372696031252706E-2</v>
      </c>
      <c r="AP28" s="98">
        <f t="shared" si="4"/>
        <v>12156.6410075</v>
      </c>
      <c r="AQ28" s="96">
        <f t="shared" si="0"/>
        <v>20039.392041380001</v>
      </c>
      <c r="AR28" s="99">
        <f t="shared" si="5"/>
        <v>0.64843167031228133</v>
      </c>
      <c r="AT28" s="98">
        <f t="shared" si="1"/>
        <v>8729.5531107700008</v>
      </c>
      <c r="AU28" s="96">
        <f t="shared" si="2"/>
        <v>4134.9665431699996</v>
      </c>
      <c r="AV28" s="99">
        <f t="shared" si="3"/>
        <v>-0.52632551853444531</v>
      </c>
    </row>
    <row r="29" spans="1:48" ht="13" customHeight="1">
      <c r="A29" s="144" t="s">
        <v>174</v>
      </c>
      <c r="B29" s="88" t="s">
        <v>50</v>
      </c>
      <c r="C29" s="29">
        <v>39076.559781258002</v>
      </c>
      <c r="D29" s="25">
        <v>13901.092004519</v>
      </c>
      <c r="E29" s="25">
        <v>119733.05954825001</v>
      </c>
      <c r="F29" s="25">
        <v>5751.4619883040996</v>
      </c>
      <c r="G29" s="25">
        <v>38748.263406502003</v>
      </c>
      <c r="H29" s="25">
        <v>-7185.4304635762001</v>
      </c>
      <c r="I29" s="25">
        <v>24391.262000834999</v>
      </c>
      <c r="J29" s="25">
        <v>20120.822622108</v>
      </c>
      <c r="K29" s="25">
        <v>13820.523031993</v>
      </c>
      <c r="L29" s="25">
        <v>223.01871764237001</v>
      </c>
      <c r="M29" s="25">
        <v>25996.283021373001</v>
      </c>
      <c r="N29" s="25">
        <v>11054.028939334001</v>
      </c>
      <c r="O29" s="25">
        <v>51093.853710340998</v>
      </c>
      <c r="P29" s="25">
        <v>12808.146477378001</v>
      </c>
      <c r="Q29" s="25">
        <v>23663.659280880998</v>
      </c>
      <c r="R29" s="25">
        <v>7770.4657025342003</v>
      </c>
      <c r="S29" s="25">
        <v>776.17089027464999</v>
      </c>
      <c r="T29" s="25">
        <v>45018.442351067999</v>
      </c>
      <c r="U29" s="25">
        <v>31174.154187464999</v>
      </c>
      <c r="V29" s="25">
        <v>52952.079866888998</v>
      </c>
      <c r="W29" s="25">
        <v>74236.716583472007</v>
      </c>
      <c r="X29" s="25">
        <v>20454.132002219001</v>
      </c>
      <c r="Y29" s="25">
        <v>178817.08264004</v>
      </c>
      <c r="Z29" s="25">
        <v>30943.713369457</v>
      </c>
      <c r="AA29" s="25">
        <v>-12640.827159128999</v>
      </c>
      <c r="AB29" s="25">
        <v>34121.862213867003</v>
      </c>
      <c r="AC29" s="25">
        <v>11863.319694792001</v>
      </c>
      <c r="AD29" s="25">
        <v>64288.068118987001</v>
      </c>
      <c r="AE29" s="25">
        <v>21510.652688536</v>
      </c>
      <c r="AF29" s="25">
        <v>-4781.5353398714997</v>
      </c>
      <c r="AG29" s="25">
        <v>27647.728553714001</v>
      </c>
      <c r="AH29" s="25">
        <v>13764.288129860999</v>
      </c>
      <c r="AI29" s="25">
        <v>58141.134032239999</v>
      </c>
      <c r="AJ29" s="25">
        <v>17201.76947653</v>
      </c>
      <c r="AK29" s="25">
        <v>15280.166765931999</v>
      </c>
      <c r="AL29" s="30">
        <v>15718.008375989</v>
      </c>
      <c r="AN29" s="82">
        <f>(AI29-AD29)/AD29</f>
        <v>-9.561547370454504E-2</v>
      </c>
      <c r="AP29" s="100">
        <f t="shared" si="4"/>
        <v>41412.016683574999</v>
      </c>
      <c r="AQ29" s="97">
        <f t="shared" si="0"/>
        <v>32481.936242461998</v>
      </c>
      <c r="AR29" s="101">
        <f t="shared" si="5"/>
        <v>-0.21563983491426741</v>
      </c>
      <c r="AT29" s="100">
        <f t="shared" si="1"/>
        <v>15280.166765931999</v>
      </c>
      <c r="AU29" s="97">
        <f t="shared" si="2"/>
        <v>15718.008375989</v>
      </c>
      <c r="AV29" s="101">
        <f t="shared" si="3"/>
        <v>2.8654242899573187E-2</v>
      </c>
    </row>
    <row r="30" spans="1:48" ht="13" customHeight="1">
      <c r="A30" s="144" t="s">
        <v>175</v>
      </c>
      <c r="B30" s="31" t="s">
        <v>24</v>
      </c>
      <c r="C30" s="27">
        <v>1204.2511261261</v>
      </c>
      <c r="D30" s="26">
        <v>3706.5386611313002</v>
      </c>
      <c r="E30" s="26">
        <v>3588.5378398236999</v>
      </c>
      <c r="F30" s="26">
        <v>3116.8011224132001</v>
      </c>
      <c r="G30" s="26">
        <v>701.25</v>
      </c>
      <c r="H30" s="26">
        <v>-61.261261261260998</v>
      </c>
      <c r="I30" s="26">
        <v>4228.9498580889003</v>
      </c>
      <c r="J30" s="26">
        <v>3502.0242914979999</v>
      </c>
      <c r="K30" s="26">
        <v>762.86463454604996</v>
      </c>
      <c r="L30" s="26">
        <v>-66.371681415929004</v>
      </c>
      <c r="M30" s="26">
        <v>725.99147820386997</v>
      </c>
      <c r="N30" s="26">
        <v>437.56145526057003</v>
      </c>
      <c r="O30" s="26">
        <v>1860.0458865946</v>
      </c>
      <c r="P30" s="26">
        <v>601.26057389284995</v>
      </c>
      <c r="Q30" s="26">
        <v>202.35528279979999</v>
      </c>
      <c r="R30" s="26">
        <v>-587.99137502072995</v>
      </c>
      <c r="S30" s="26">
        <v>2220.9321612208</v>
      </c>
      <c r="T30" s="26">
        <v>2436.5566428927</v>
      </c>
      <c r="U30" s="26">
        <v>861.10723748430996</v>
      </c>
      <c r="V30" s="26">
        <v>25.101101659462</v>
      </c>
      <c r="W30" s="26">
        <v>-1032.6314321573</v>
      </c>
      <c r="X30" s="26">
        <v>-164.55166643425</v>
      </c>
      <c r="Y30" s="26">
        <v>-310.97475944778</v>
      </c>
      <c r="Z30" s="26">
        <v>952.31465367212002</v>
      </c>
      <c r="AA30" s="26">
        <v>406.54368256177997</v>
      </c>
      <c r="AB30" s="26">
        <v>875.04350852767004</v>
      </c>
      <c r="AC30" s="26">
        <v>834.66759484859006</v>
      </c>
      <c r="AD30" s="26">
        <v>3068.5694396101999</v>
      </c>
      <c r="AE30" s="26">
        <v>466.10771635639998</v>
      </c>
      <c r="AF30" s="26">
        <v>1062.9529629102999</v>
      </c>
      <c r="AG30" s="26">
        <v>-196.81682535171001</v>
      </c>
      <c r="AH30" s="26">
        <v>1205.76950405</v>
      </c>
      <c r="AI30" s="26">
        <v>2538.0133579650001</v>
      </c>
      <c r="AJ30" s="26">
        <v>826.96923412612</v>
      </c>
      <c r="AK30" s="26">
        <v>-1178.1690140845001</v>
      </c>
      <c r="AL30" s="28">
        <v>721.20847536929</v>
      </c>
      <c r="AN30" s="81">
        <f>(AI30-AD30)/AD30</f>
        <v>-0.17290013867588941</v>
      </c>
      <c r="AP30" s="98">
        <f t="shared" si="4"/>
        <v>1008.95267869829</v>
      </c>
      <c r="AQ30" s="96">
        <f t="shared" si="0"/>
        <v>-351.19977995838008</v>
      </c>
      <c r="AR30" s="99" t="s">
        <v>94</v>
      </c>
      <c r="AT30" s="98">
        <f t="shared" si="1"/>
        <v>-1178.1690140845001</v>
      </c>
      <c r="AU30" s="96">
        <f t="shared" si="2"/>
        <v>721.20847536929</v>
      </c>
      <c r="AV30" s="99" t="s">
        <v>94</v>
      </c>
    </row>
    <row r="31" spans="1:48" ht="13" customHeight="1">
      <c r="A31" s="144" t="s">
        <v>176</v>
      </c>
      <c r="B31" s="88" t="s">
        <v>25</v>
      </c>
      <c r="C31" s="29">
        <v>2180.8923525942</v>
      </c>
      <c r="D31" s="25">
        <v>10523.632849037</v>
      </c>
      <c r="E31" s="25">
        <v>7992.7966680321997</v>
      </c>
      <c r="F31" s="25">
        <v>10236.729345940001</v>
      </c>
      <c r="G31" s="25">
        <v>16636.778429596001</v>
      </c>
      <c r="H31" s="25">
        <v>17042.931590701999</v>
      </c>
      <c r="I31" s="25">
        <v>20607.630206473001</v>
      </c>
      <c r="J31" s="79">
        <v>16654.858125537001</v>
      </c>
      <c r="K31" s="25"/>
      <c r="L31" s="25"/>
      <c r="M31" s="25"/>
      <c r="N31" s="25"/>
      <c r="O31" s="25">
        <v>-5915.7661873564002</v>
      </c>
      <c r="P31" s="25"/>
      <c r="Q31" s="25"/>
      <c r="R31" s="25"/>
      <c r="S31" s="25"/>
      <c r="T31" s="25">
        <v>19503.800441136998</v>
      </c>
      <c r="U31" s="25"/>
      <c r="V31" s="25"/>
      <c r="W31" s="25"/>
      <c r="X31" s="25"/>
      <c r="Y31" s="25">
        <v>-2515.0354029487999</v>
      </c>
      <c r="Z31" s="25"/>
      <c r="AA31" s="25"/>
      <c r="AB31" s="25"/>
      <c r="AC31" s="25"/>
      <c r="AD31" s="25">
        <v>-3899.7881002833001</v>
      </c>
      <c r="AE31" s="25"/>
      <c r="AF31" s="25"/>
      <c r="AG31" s="25"/>
      <c r="AH31" s="25"/>
      <c r="AI31" s="25">
        <v>-5922.3793978963004</v>
      </c>
      <c r="AJ31" s="25">
        <v>-10252.665680321999</v>
      </c>
      <c r="AK31" s="25">
        <v>-4106.5502183405997</v>
      </c>
      <c r="AL31" s="30">
        <v>1099.4815255533999</v>
      </c>
      <c r="AN31" s="82" t="s">
        <v>94</v>
      </c>
      <c r="AP31" s="100" t="s">
        <v>94</v>
      </c>
      <c r="AQ31" s="97">
        <f t="shared" si="0"/>
        <v>-14359.215898662598</v>
      </c>
      <c r="AR31" s="101" t="s">
        <v>94</v>
      </c>
      <c r="AT31" s="100">
        <f t="shared" si="1"/>
        <v>-4106.5502183405997</v>
      </c>
      <c r="AU31" s="97">
        <f t="shared" si="2"/>
        <v>1099.4815255533999</v>
      </c>
      <c r="AV31" s="101" t="s">
        <v>94</v>
      </c>
    </row>
    <row r="32" spans="1:48" ht="13" customHeight="1">
      <c r="A32" s="144" t="s">
        <v>177</v>
      </c>
      <c r="B32" s="31" t="s">
        <v>72</v>
      </c>
      <c r="C32" s="27">
        <v>9723.1217856721996</v>
      </c>
      <c r="D32" s="26">
        <v>18379.312125835</v>
      </c>
      <c r="E32" s="26">
        <v>21663.301887598998</v>
      </c>
      <c r="F32" s="26">
        <v>13857.479730098001</v>
      </c>
      <c r="G32" s="26">
        <v>11892.464142502</v>
      </c>
      <c r="H32" s="26">
        <v>12799.066149238</v>
      </c>
      <c r="I32" s="26">
        <v>18290.259323122998</v>
      </c>
      <c r="J32" s="26">
        <v>7129.5202952030004</v>
      </c>
      <c r="K32" s="26"/>
      <c r="L32" s="26"/>
      <c r="M32" s="26"/>
      <c r="N32" s="26"/>
      <c r="O32" s="26">
        <v>2734.2973768313</v>
      </c>
      <c r="P32" s="26">
        <v>5116.9831658371004</v>
      </c>
      <c r="Q32" s="26">
        <v>5861.3004470087999</v>
      </c>
      <c r="R32" s="26">
        <v>2659.0685730589998</v>
      </c>
      <c r="S32" s="26">
        <v>3871.9525726786001</v>
      </c>
      <c r="T32" s="26">
        <v>17509.304758584</v>
      </c>
      <c r="U32" s="26">
        <v>3345.5784839000999</v>
      </c>
      <c r="V32" s="26">
        <v>1724.8156596466999</v>
      </c>
      <c r="W32" s="26">
        <v>4707.5221473662004</v>
      </c>
      <c r="X32" s="26">
        <v>2041.5362580234</v>
      </c>
      <c r="Y32" s="26">
        <v>11819.452548936</v>
      </c>
      <c r="Z32" s="26">
        <v>8976.6143306949998</v>
      </c>
      <c r="AA32" s="26">
        <v>1086.9788891167</v>
      </c>
      <c r="AB32" s="26">
        <v>3165.7394733955002</v>
      </c>
      <c r="AC32" s="26">
        <v>4099.7704712658997</v>
      </c>
      <c r="AD32" s="26">
        <v>17329.103164472999</v>
      </c>
      <c r="AE32" s="26">
        <v>4879.3044915474002</v>
      </c>
      <c r="AF32" s="26">
        <v>-1821.5610243322999</v>
      </c>
      <c r="AG32" s="26">
        <v>3033.0689309354002</v>
      </c>
      <c r="AH32" s="26">
        <v>2788.4948376185998</v>
      </c>
      <c r="AI32" s="26">
        <v>8879.3072357693</v>
      </c>
      <c r="AJ32" s="26">
        <v>5556.3393327698996</v>
      </c>
      <c r="AK32" s="26">
        <v>413.80916605979002</v>
      </c>
      <c r="AL32" s="28">
        <v>5891.2354836070999</v>
      </c>
      <c r="AN32" s="81">
        <f t="shared" ref="AN32:AN43" si="7">(AI32-AD32)/AD32</f>
        <v>-0.48760722632357117</v>
      </c>
      <c r="AP32" s="98">
        <f t="shared" si="4"/>
        <v>5821.5637685540005</v>
      </c>
      <c r="AQ32" s="96">
        <f t="shared" si="0"/>
        <v>5970.1484988296897</v>
      </c>
      <c r="AR32" s="99">
        <f t="shared" si="5"/>
        <v>2.5523164596820302E-2</v>
      </c>
      <c r="AT32" s="98">
        <f t="shared" si="1"/>
        <v>413.80916605979002</v>
      </c>
      <c r="AU32" s="96">
        <f t="shared" si="2"/>
        <v>5891.2354836070999</v>
      </c>
      <c r="AV32" s="99">
        <f t="shared" si="3"/>
        <v>13.236599782702477</v>
      </c>
    </row>
    <row r="33" spans="1:56" ht="13" customHeight="1">
      <c r="A33" s="144" t="s">
        <v>178</v>
      </c>
      <c r="B33" s="88" t="s">
        <v>52</v>
      </c>
      <c r="C33" s="29">
        <v>4359.9304001989003</v>
      </c>
      <c r="D33" s="25">
        <v>7227.3126647421004</v>
      </c>
      <c r="E33" s="25">
        <v>3085.5578370979001</v>
      </c>
      <c r="F33" s="25">
        <v>2099.4152046784002</v>
      </c>
      <c r="G33" s="25">
        <v>1282.3006390664</v>
      </c>
      <c r="H33" s="25">
        <v>1507.2847682119</v>
      </c>
      <c r="I33" s="25">
        <v>5996.9389174898997</v>
      </c>
      <c r="J33" s="25">
        <v>8951.1568123393008</v>
      </c>
      <c r="K33" s="25">
        <v>-59.737156511350001</v>
      </c>
      <c r="L33" s="25">
        <v>-1724.4125846275999</v>
      </c>
      <c r="M33" s="25">
        <v>2720.0318598168001</v>
      </c>
      <c r="N33" s="25">
        <v>1505.376344086</v>
      </c>
      <c r="O33" s="25">
        <v>2442.5859551307999</v>
      </c>
      <c r="P33" s="25">
        <v>-1366.591482022</v>
      </c>
      <c r="Q33" s="25">
        <v>4113.0423245323</v>
      </c>
      <c r="R33" s="25">
        <v>1480.6952368315999</v>
      </c>
      <c r="S33" s="25">
        <v>-1127.7696696298001</v>
      </c>
      <c r="T33" s="25">
        <v>3099.3764097121002</v>
      </c>
      <c r="U33" s="25">
        <v>1084.8585690515999</v>
      </c>
      <c r="V33" s="25">
        <v>5433.1669439822999</v>
      </c>
      <c r="W33" s="25">
        <v>1111.4808652245999</v>
      </c>
      <c r="X33" s="25">
        <v>1430.9484193011999</v>
      </c>
      <c r="Y33" s="25">
        <v>9060.4547975595997</v>
      </c>
      <c r="Z33" s="25">
        <v>2496.9589737919</v>
      </c>
      <c r="AA33" s="25">
        <v>1719.562092226</v>
      </c>
      <c r="AB33" s="25">
        <v>1217.5163109588</v>
      </c>
      <c r="AC33" s="25">
        <v>1408.8245051421</v>
      </c>
      <c r="AD33" s="25">
        <v>6842.8618821188002</v>
      </c>
      <c r="AE33" s="25">
        <v>2783.2262428137001</v>
      </c>
      <c r="AF33" s="25">
        <v>2890.3167624845</v>
      </c>
      <c r="AG33" s="25">
        <v>803.74253184533995</v>
      </c>
      <c r="AH33" s="25">
        <v>267.16266486303999</v>
      </c>
      <c r="AI33" s="25">
        <v>6744.4482020064997</v>
      </c>
      <c r="AJ33" s="25">
        <v>1303.760137626</v>
      </c>
      <c r="AK33" s="25">
        <v>1735.5568790947</v>
      </c>
      <c r="AL33" s="30">
        <v>848.06886924151001</v>
      </c>
      <c r="AN33" s="82">
        <f t="shared" si="7"/>
        <v>-1.4381947466960704E-2</v>
      </c>
      <c r="AP33" s="100">
        <f t="shared" si="4"/>
        <v>1070.9051967083799</v>
      </c>
      <c r="AQ33" s="97">
        <f t="shared" si="0"/>
        <v>3039.3170167206999</v>
      </c>
      <c r="AR33" s="101">
        <f t="shared" si="5"/>
        <v>1.8380822374030759</v>
      </c>
      <c r="AT33" s="100">
        <f t="shared" si="1"/>
        <v>1735.5568790947</v>
      </c>
      <c r="AU33" s="97">
        <f t="shared" si="2"/>
        <v>848.06886924151001</v>
      </c>
      <c r="AV33" s="101">
        <f t="shared" si="3"/>
        <v>-0.51135633786667989</v>
      </c>
    </row>
    <row r="34" spans="1:56" ht="13" customHeight="1">
      <c r="A34" s="144" t="s">
        <v>179</v>
      </c>
      <c r="B34" s="31" t="s">
        <v>27</v>
      </c>
      <c r="C34" s="27">
        <v>3108.3768332089999</v>
      </c>
      <c r="D34" s="26">
        <v>5806.4516129031999</v>
      </c>
      <c r="E34" s="26">
        <v>4017.7960301163998</v>
      </c>
      <c r="F34" s="26">
        <v>4858.1871345029003</v>
      </c>
      <c r="G34" s="26">
        <v>-6.9463739927757997</v>
      </c>
      <c r="H34" s="26">
        <v>1769.5364238411</v>
      </c>
      <c r="I34" s="26">
        <v>2145.5405593433002</v>
      </c>
      <c r="J34" s="78">
        <v>2826.4781491003</v>
      </c>
      <c r="K34" s="26">
        <v>-283.02601885039002</v>
      </c>
      <c r="L34" s="26">
        <v>-931.00159299083998</v>
      </c>
      <c r="M34" s="26">
        <v>888.45944510819004</v>
      </c>
      <c r="N34" s="26">
        <v>-278.39838045930998</v>
      </c>
      <c r="O34" s="26">
        <v>-603.96654719235005</v>
      </c>
      <c r="P34" s="26">
        <v>-293.90169762505002</v>
      </c>
      <c r="Q34" s="26">
        <v>-741.49092543452002</v>
      </c>
      <c r="R34" s="26">
        <v>97.107881783202998</v>
      </c>
      <c r="S34" s="26">
        <v>426.12361881384999</v>
      </c>
      <c r="T34" s="26">
        <v>-512.16112246251998</v>
      </c>
      <c r="U34" s="26">
        <v>341.76816417083</v>
      </c>
      <c r="V34" s="26">
        <v>-674.52270712146003</v>
      </c>
      <c r="W34" s="26">
        <v>72.818635607320999</v>
      </c>
      <c r="X34" s="26">
        <v>366.05227450914998</v>
      </c>
      <c r="Y34" s="26">
        <v>106.11636716583</v>
      </c>
      <c r="Z34" s="26">
        <v>426.46920159238999</v>
      </c>
      <c r="AA34" s="26">
        <v>-1159.9411401084001</v>
      </c>
      <c r="AB34" s="26">
        <v>845.60886763242002</v>
      </c>
      <c r="AC34" s="26">
        <v>692.97960632533</v>
      </c>
      <c r="AD34" s="26">
        <v>805.11653544178</v>
      </c>
      <c r="AE34" s="26">
        <v>1029.8442531845001</v>
      </c>
      <c r="AF34" s="26">
        <v>356.72269157929998</v>
      </c>
      <c r="AG34" s="26">
        <v>868.82799244729995</v>
      </c>
      <c r="AH34" s="26">
        <v>22.075911622138001</v>
      </c>
      <c r="AI34" s="26">
        <v>2277.4708488332999</v>
      </c>
      <c r="AJ34" s="26">
        <v>412.50921602359</v>
      </c>
      <c r="AK34" s="26">
        <v>-608.69562358547</v>
      </c>
      <c r="AL34" s="28">
        <v>501.33105979524998</v>
      </c>
      <c r="AN34" s="81">
        <f t="shared" si="7"/>
        <v>1.8287468317659334</v>
      </c>
      <c r="AP34" s="98">
        <f t="shared" si="4"/>
        <v>890.903904069438</v>
      </c>
      <c r="AQ34" s="96">
        <f t="shared" si="0"/>
        <v>-196.18640756188</v>
      </c>
      <c r="AR34" s="99" t="s">
        <v>94</v>
      </c>
      <c r="AT34" s="98">
        <f t="shared" si="1"/>
        <v>-608.69562358547</v>
      </c>
      <c r="AU34" s="96">
        <f t="shared" si="2"/>
        <v>501.33105979524998</v>
      </c>
      <c r="AV34" s="99" t="s">
        <v>94</v>
      </c>
    </row>
    <row r="35" spans="1:56" ht="13" customHeight="1">
      <c r="A35" s="144" t="s">
        <v>180</v>
      </c>
      <c r="B35" s="88" t="s">
        <v>28</v>
      </c>
      <c r="C35" s="29">
        <v>561.31198826647994</v>
      </c>
      <c r="D35" s="25">
        <v>706.66734258553004</v>
      </c>
      <c r="E35" s="25">
        <v>757.43493244456999</v>
      </c>
      <c r="F35" s="25">
        <v>1216.0493164293</v>
      </c>
      <c r="G35" s="25">
        <v>-476.52125590442</v>
      </c>
      <c r="H35" s="25">
        <v>105.96026490065999</v>
      </c>
      <c r="I35" s="25">
        <v>1088.0756922221001</v>
      </c>
      <c r="J35" s="25">
        <v>339.33161953728001</v>
      </c>
      <c r="K35" s="25">
        <v>-17.257400769945999</v>
      </c>
      <c r="L35" s="25">
        <v>-383.64529403955999</v>
      </c>
      <c r="M35" s="25">
        <v>78.322049648215</v>
      </c>
      <c r="N35" s="25">
        <v>171.24651533254001</v>
      </c>
      <c r="O35" s="25">
        <v>-151.33412982875001</v>
      </c>
      <c r="P35" s="25">
        <v>-79.217195170492005</v>
      </c>
      <c r="Q35" s="25">
        <v>874.06395117421005</v>
      </c>
      <c r="R35" s="25">
        <v>414.16478705054999</v>
      </c>
      <c r="S35" s="25">
        <v>-159.12166644554</v>
      </c>
      <c r="T35" s="25">
        <v>1049.8845694572999</v>
      </c>
      <c r="U35" s="25">
        <v>421.21020521353</v>
      </c>
      <c r="V35" s="25">
        <v>285.37881308930002</v>
      </c>
      <c r="W35" s="25">
        <v>307.47864669993999</v>
      </c>
      <c r="X35" s="25">
        <v>660.63782584580997</v>
      </c>
      <c r="Y35" s="25">
        <v>1674.7066001108999</v>
      </c>
      <c r="Z35" s="25">
        <v>397.44222050205002</v>
      </c>
      <c r="AA35" s="25">
        <v>452.47041910870001</v>
      </c>
      <c r="AB35" s="25">
        <v>410.71768218512</v>
      </c>
      <c r="AC35" s="25">
        <v>-15.902908326883001</v>
      </c>
      <c r="AD35" s="25">
        <v>1244.7296251243999</v>
      </c>
      <c r="AE35" s="25">
        <v>367.65077217901</v>
      </c>
      <c r="AF35" s="25">
        <v>-6.7500845451471001</v>
      </c>
      <c r="AG35" s="25">
        <v>177.48619095930999</v>
      </c>
      <c r="AH35" s="25">
        <v>243.8293315297</v>
      </c>
      <c r="AI35" s="25">
        <v>782.2173373915</v>
      </c>
      <c r="AJ35" s="25">
        <v>267.30892111084</v>
      </c>
      <c r="AK35" s="25">
        <v>177.20547945205001</v>
      </c>
      <c r="AL35" s="30">
        <v>575.13494648673998</v>
      </c>
      <c r="AN35" s="82">
        <f t="shared" si="7"/>
        <v>-0.3715765081807833</v>
      </c>
      <c r="AP35" s="100">
        <f t="shared" si="4"/>
        <v>421.31552248900999</v>
      </c>
      <c r="AQ35" s="97">
        <f t="shared" si="0"/>
        <v>444.51440056289005</v>
      </c>
      <c r="AR35" s="101">
        <f t="shared" si="5"/>
        <v>5.5062955992762397E-2</v>
      </c>
      <c r="AT35" s="100">
        <f t="shared" si="1"/>
        <v>177.20547945205001</v>
      </c>
      <c r="AU35" s="97">
        <f t="shared" si="2"/>
        <v>575.13494648673998</v>
      </c>
      <c r="AV35" s="101">
        <f t="shared" si="3"/>
        <v>2.2455821810090564</v>
      </c>
    </row>
    <row r="36" spans="1:56" ht="13" customHeight="1">
      <c r="A36" s="144" t="s">
        <v>181</v>
      </c>
      <c r="B36" s="31" t="s">
        <v>80</v>
      </c>
      <c r="C36" s="27">
        <v>27187.422321651</v>
      </c>
      <c r="D36" s="26">
        <v>32623.973097777998</v>
      </c>
      <c r="E36" s="26">
        <v>71659.779230664004</v>
      </c>
      <c r="F36" s="26">
        <v>78437.550431287003</v>
      </c>
      <c r="G36" s="26">
        <v>13631.564323422999</v>
      </c>
      <c r="H36" s="26">
        <v>40331.257593376999</v>
      </c>
      <c r="I36" s="26">
        <v>32411.692639487999</v>
      </c>
      <c r="J36" s="26">
        <v>24666.925173521999</v>
      </c>
      <c r="K36" s="26">
        <v>16611.988753484999</v>
      </c>
      <c r="L36" s="26">
        <v>10716.711760255001</v>
      </c>
      <c r="M36" s="26">
        <v>8700.0527558741996</v>
      </c>
      <c r="N36" s="26">
        <v>16132.046699854</v>
      </c>
      <c r="O36" s="26">
        <v>52160.799969467997</v>
      </c>
      <c r="P36" s="26">
        <v>14046.702932201</v>
      </c>
      <c r="Q36" s="26">
        <v>14404.935650789001</v>
      </c>
      <c r="R36" s="26">
        <v>15955.950643492</v>
      </c>
      <c r="S36" s="26">
        <v>-11077.351731458</v>
      </c>
      <c r="T36" s="26">
        <v>33330.237495025001</v>
      </c>
      <c r="U36" s="26">
        <v>6450.3605102606998</v>
      </c>
      <c r="V36" s="26">
        <v>8582.3627287853997</v>
      </c>
      <c r="W36" s="26">
        <v>12734.33166944</v>
      </c>
      <c r="X36" s="26">
        <v>-2539.1014975041999</v>
      </c>
      <c r="Y36" s="26">
        <v>25227.953410982002</v>
      </c>
      <c r="Z36" s="26">
        <v>11145.637509676</v>
      </c>
      <c r="AA36" s="26">
        <v>15366.581886542001</v>
      </c>
      <c r="AB36" s="26">
        <v>15974.787128165</v>
      </c>
      <c r="AC36" s="26">
        <v>-3226.8052637399001</v>
      </c>
      <c r="AD36" s="26">
        <v>39261.307088355999</v>
      </c>
      <c r="AE36" s="26">
        <v>16246.19546838</v>
      </c>
      <c r="AF36" s="26">
        <v>457.67106301432</v>
      </c>
      <c r="AG36" s="26">
        <v>3942.0583925148999</v>
      </c>
      <c r="AH36" s="26">
        <v>-13113.515950851001</v>
      </c>
      <c r="AI36" s="26">
        <v>7532.4089730583</v>
      </c>
      <c r="AJ36" s="26">
        <v>12439.174244286</v>
      </c>
      <c r="AK36" s="26">
        <v>33042.287075640001</v>
      </c>
      <c r="AL36" s="28">
        <v>13993.718008375999</v>
      </c>
      <c r="AN36" s="81">
        <f t="shared" si="7"/>
        <v>-0.80814675996122809</v>
      </c>
      <c r="AP36" s="98">
        <f t="shared" si="4"/>
        <v>-9171.4575583361002</v>
      </c>
      <c r="AQ36" s="96">
        <f t="shared" si="0"/>
        <v>45481.461319925998</v>
      </c>
      <c r="AR36" s="99" t="s">
        <v>94</v>
      </c>
      <c r="AT36" s="98">
        <f t="shared" si="1"/>
        <v>33042.287075640001</v>
      </c>
      <c r="AU36" s="96">
        <f t="shared" si="2"/>
        <v>13993.718008375999</v>
      </c>
      <c r="AV36" s="99">
        <f t="shared" si="3"/>
        <v>-0.57649063527770483</v>
      </c>
    </row>
    <row r="37" spans="1:56" ht="13" customHeight="1">
      <c r="A37" s="144" t="s">
        <v>182</v>
      </c>
      <c r="B37" s="88" t="s">
        <v>30</v>
      </c>
      <c r="C37" s="29">
        <v>11627.2751606</v>
      </c>
      <c r="D37" s="25">
        <v>27551.607215516</v>
      </c>
      <c r="E37" s="25">
        <v>28848.919798757001</v>
      </c>
      <c r="F37" s="25">
        <v>36854.934060936997</v>
      </c>
      <c r="G37" s="25">
        <v>10094.603423494</v>
      </c>
      <c r="H37" s="25">
        <v>140.65146760712</v>
      </c>
      <c r="I37" s="25">
        <v>12945.822534864001</v>
      </c>
      <c r="J37" s="25">
        <v>16348.94371399</v>
      </c>
      <c r="K37" s="25">
        <v>-45.294027329955</v>
      </c>
      <c r="L37" s="25">
        <v>-251.18992783663001</v>
      </c>
      <c r="M37" s="25">
        <v>8696.1461692000994</v>
      </c>
      <c r="N37" s="25">
        <v>-4274.3743282665</v>
      </c>
      <c r="O37" s="25">
        <v>4125.2878857669002</v>
      </c>
      <c r="P37" s="25">
        <v>8393.2710389364001</v>
      </c>
      <c r="Q37" s="25">
        <v>2674.0914590592001</v>
      </c>
      <c r="R37" s="25">
        <v>3135.4684470619</v>
      </c>
      <c r="S37" s="25">
        <v>-10170.993746265</v>
      </c>
      <c r="T37" s="25">
        <v>4031.9829735127</v>
      </c>
      <c r="U37" s="25">
        <v>2617.0619149869999</v>
      </c>
      <c r="V37" s="25">
        <v>-1854.4837649627</v>
      </c>
      <c r="W37" s="25">
        <v>6263.3907916434</v>
      </c>
      <c r="X37" s="25">
        <v>291.95781381608998</v>
      </c>
      <c r="Y37" s="25">
        <v>7318.0453892968999</v>
      </c>
      <c r="Z37" s="25">
        <v>4281.3066090107004</v>
      </c>
      <c r="AA37" s="25">
        <v>621.63267691228998</v>
      </c>
      <c r="AB37" s="25">
        <v>13399.871442763</v>
      </c>
      <c r="AC37" s="25">
        <v>-956.46584467948003</v>
      </c>
      <c r="AD37" s="25">
        <v>17346.461754222</v>
      </c>
      <c r="AE37" s="25">
        <v>6353.9253539253996</v>
      </c>
      <c r="AF37" s="25">
        <v>1989.235989236</v>
      </c>
      <c r="AG37" s="25">
        <v>884.05288405288002</v>
      </c>
      <c r="AH37" s="25">
        <v>2846.3788463788001</v>
      </c>
      <c r="AI37" s="25">
        <v>12073.593073593</v>
      </c>
      <c r="AJ37" s="25">
        <v>3347.8405602337998</v>
      </c>
      <c r="AK37" s="25">
        <v>1799.8569252781001</v>
      </c>
      <c r="AL37" s="30">
        <v>6099.9407642529004</v>
      </c>
      <c r="AN37" s="82">
        <f t="shared" si="7"/>
        <v>-0.30397372993634414</v>
      </c>
      <c r="AP37" s="100">
        <f t="shared" si="4"/>
        <v>3730.4317304316801</v>
      </c>
      <c r="AQ37" s="97">
        <f t="shared" si="0"/>
        <v>5147.6974855118997</v>
      </c>
      <c r="AR37" s="101">
        <f t="shared" si="5"/>
        <v>0.37992003539928493</v>
      </c>
      <c r="AT37" s="100">
        <f t="shared" si="1"/>
        <v>1799.8569252781001</v>
      </c>
      <c r="AU37" s="97">
        <f t="shared" si="2"/>
        <v>6099.9407642529004</v>
      </c>
      <c r="AV37" s="101">
        <f t="shared" si="3"/>
        <v>2.3891253680124516</v>
      </c>
    </row>
    <row r="38" spans="1:56" ht="13" customHeight="1">
      <c r="A38" s="144" t="s">
        <v>183</v>
      </c>
      <c r="B38" s="31" t="s">
        <v>31</v>
      </c>
      <c r="C38" s="27">
        <v>-948.88639641083</v>
      </c>
      <c r="D38" s="26">
        <v>43740.264921800001</v>
      </c>
      <c r="E38" s="26">
        <v>32445.166666666999</v>
      </c>
      <c r="F38" s="26">
        <v>15205.057216685</v>
      </c>
      <c r="G38" s="26">
        <v>28945.216830862999</v>
      </c>
      <c r="H38" s="26">
        <v>28749.976023783998</v>
      </c>
      <c r="I38" s="26">
        <v>25856.564292946001</v>
      </c>
      <c r="J38" s="26">
        <v>28969.189765457999</v>
      </c>
      <c r="K38" s="26"/>
      <c r="L38" s="26"/>
      <c r="M38" s="26"/>
      <c r="N38" s="26"/>
      <c r="O38" s="78">
        <v>645.95469255662999</v>
      </c>
      <c r="P38" s="26">
        <v>12671.467270239</v>
      </c>
      <c r="Q38" s="26">
        <v>7217.3919096436002</v>
      </c>
      <c r="R38" s="26">
        <v>-9239.8944399073007</v>
      </c>
      <c r="S38" s="26">
        <v>-1297.1519546663001</v>
      </c>
      <c r="T38" s="26">
        <v>9351.8127853092992</v>
      </c>
      <c r="U38" s="26">
        <v>20247.847622410001</v>
      </c>
      <c r="V38" s="26">
        <v>7235.2506267261997</v>
      </c>
      <c r="W38" s="26">
        <v>2238.6720421988002</v>
      </c>
      <c r="X38" s="26">
        <v>50685.343838474</v>
      </c>
      <c r="Y38" s="26">
        <v>80407.114129808993</v>
      </c>
      <c r="Z38" s="26">
        <v>20349.337489464</v>
      </c>
      <c r="AA38" s="26">
        <v>7893.8554556364998</v>
      </c>
      <c r="AB38" s="26">
        <v>13221.657788197001</v>
      </c>
      <c r="AC38" s="26">
        <v>19222.843500789</v>
      </c>
      <c r="AD38" s="26">
        <v>60687.694234085997</v>
      </c>
      <c r="AE38" s="26">
        <v>-6365.1753533803003</v>
      </c>
      <c r="AF38" s="26">
        <v>76706.830469499997</v>
      </c>
      <c r="AG38" s="26">
        <v>-26676.324298178999</v>
      </c>
      <c r="AH38" s="26">
        <v>-4666.1404128677004</v>
      </c>
      <c r="AI38" s="26">
        <v>38999.190405073998</v>
      </c>
      <c r="AJ38" s="26">
        <v>-49119.335914098003</v>
      </c>
      <c r="AK38" s="26">
        <v>-22996.036879225001</v>
      </c>
      <c r="AL38" s="28">
        <v>-33960.015154205998</v>
      </c>
      <c r="AN38" s="81">
        <f t="shared" si="7"/>
        <v>-0.35737893987790331</v>
      </c>
      <c r="AP38" s="98">
        <f t="shared" si="4"/>
        <v>-31342.464711046698</v>
      </c>
      <c r="AQ38" s="96">
        <f t="shared" si="0"/>
        <v>-72115.372793323011</v>
      </c>
      <c r="AR38" s="99" t="s">
        <v>94</v>
      </c>
      <c r="AT38" s="98">
        <f t="shared" si="1"/>
        <v>-22996.036879225001</v>
      </c>
      <c r="AU38" s="96">
        <f t="shared" si="2"/>
        <v>-33960.015154205998</v>
      </c>
      <c r="AV38" s="99" t="s">
        <v>94</v>
      </c>
    </row>
    <row r="39" spans="1:56" ht="13" customHeight="1">
      <c r="A39" s="144" t="s">
        <v>184</v>
      </c>
      <c r="B39" s="88" t="s">
        <v>32</v>
      </c>
      <c r="C39" s="29">
        <v>10031</v>
      </c>
      <c r="D39" s="25">
        <v>20185</v>
      </c>
      <c r="E39" s="25">
        <v>22047</v>
      </c>
      <c r="F39" s="25">
        <v>19851</v>
      </c>
      <c r="G39" s="25">
        <v>8585</v>
      </c>
      <c r="H39" s="25">
        <v>9086</v>
      </c>
      <c r="I39" s="25">
        <v>16136</v>
      </c>
      <c r="J39" s="25">
        <v>13743.21</v>
      </c>
      <c r="K39" s="25">
        <v>3060.63</v>
      </c>
      <c r="L39" s="25">
        <v>2461.8000000000002</v>
      </c>
      <c r="M39" s="25">
        <v>3767.63</v>
      </c>
      <c r="N39" s="25">
        <v>4274.74</v>
      </c>
      <c r="O39" s="25">
        <v>13564.79</v>
      </c>
      <c r="P39" s="25">
        <v>4331.8</v>
      </c>
      <c r="Q39" s="25">
        <v>2834.98</v>
      </c>
      <c r="R39" s="25">
        <v>2623.07</v>
      </c>
      <c r="S39" s="25">
        <v>3023.22</v>
      </c>
      <c r="T39" s="25">
        <v>12813.07</v>
      </c>
      <c r="U39" s="25">
        <v>4249.16</v>
      </c>
      <c r="V39" s="25">
        <v>3106.56</v>
      </c>
      <c r="W39" s="25">
        <v>6421.55</v>
      </c>
      <c r="X39" s="25">
        <v>4882.04</v>
      </c>
      <c r="Y39" s="25">
        <v>18659.310000000001</v>
      </c>
      <c r="Z39" s="25">
        <v>2763.62</v>
      </c>
      <c r="AA39" s="25">
        <v>2744.83</v>
      </c>
      <c r="AB39" s="25">
        <v>3745.62</v>
      </c>
      <c r="AC39" s="25">
        <v>3778.96</v>
      </c>
      <c r="AD39" s="25">
        <v>13033.03</v>
      </c>
      <c r="AE39" s="25">
        <v>3007.1</v>
      </c>
      <c r="AF39" s="25">
        <v>2092.39</v>
      </c>
      <c r="AG39" s="25">
        <v>2654.31</v>
      </c>
      <c r="AH39" s="25">
        <v>3097.95</v>
      </c>
      <c r="AI39" s="25">
        <v>10851.75</v>
      </c>
      <c r="AJ39" s="25">
        <v>2146.2800000000002</v>
      </c>
      <c r="AK39" s="25">
        <v>2893.84</v>
      </c>
      <c r="AL39" s="30">
        <v>3127.9</v>
      </c>
      <c r="AN39" s="82">
        <f t="shared" si="7"/>
        <v>-0.16736553203667914</v>
      </c>
      <c r="AP39" s="100">
        <f t="shared" si="4"/>
        <v>5752.26</v>
      </c>
      <c r="AQ39" s="97">
        <f t="shared" si="0"/>
        <v>5040.1200000000008</v>
      </c>
      <c r="AR39" s="101">
        <f t="shared" si="5"/>
        <v>-0.12380177530222893</v>
      </c>
      <c r="AT39" s="100">
        <f t="shared" si="1"/>
        <v>2893.84</v>
      </c>
      <c r="AU39" s="97">
        <f t="shared" si="2"/>
        <v>3127.9</v>
      </c>
      <c r="AV39" s="101">
        <f t="shared" si="3"/>
        <v>8.0882149669643078E-2</v>
      </c>
    </row>
    <row r="40" spans="1:56" ht="13" customHeight="1">
      <c r="A40" s="144" t="s">
        <v>185</v>
      </c>
      <c r="B40" s="31" t="s">
        <v>33</v>
      </c>
      <c r="C40" s="27">
        <v>182894.01926922001</v>
      </c>
      <c r="D40" s="26">
        <v>147396.0250276</v>
      </c>
      <c r="E40" s="26">
        <v>176864.11847108</v>
      </c>
      <c r="F40" s="26">
        <v>91798.205456876007</v>
      </c>
      <c r="G40" s="26">
        <v>89795.727428661005</v>
      </c>
      <c r="H40" s="26">
        <v>58180.413963546001</v>
      </c>
      <c r="I40" s="26">
        <v>42196.411406599997</v>
      </c>
      <c r="J40" s="26">
        <v>55625.990491283999</v>
      </c>
      <c r="K40" s="26">
        <v>19401.281850867999</v>
      </c>
      <c r="L40" s="26">
        <v>36982.960762857998</v>
      </c>
      <c r="M40" s="26">
        <v>21594.497420666001</v>
      </c>
      <c r="N40" s="26">
        <v>-26306.080975457</v>
      </c>
      <c r="O40" s="26">
        <v>51672.659058933998</v>
      </c>
      <c r="P40" s="26">
        <v>98850.839644385997</v>
      </c>
      <c r="Q40" s="26">
        <v>-40913.730655252002</v>
      </c>
      <c r="R40" s="26">
        <v>-72472.835034574004</v>
      </c>
      <c r="S40" s="26">
        <v>39239.380968060999</v>
      </c>
      <c r="T40" s="26">
        <v>24703.654922621001</v>
      </c>
      <c r="U40" s="26">
        <v>34731.856378914999</v>
      </c>
      <c r="V40" s="26">
        <v>-45453.017570664997</v>
      </c>
      <c r="W40" s="26">
        <v>9335.3705118410999</v>
      </c>
      <c r="X40" s="26">
        <v>40574.484339189999</v>
      </c>
      <c r="Y40" s="26">
        <v>39188.693659281998</v>
      </c>
      <c r="Z40" s="26">
        <v>51774.628879892</v>
      </c>
      <c r="AA40" s="26">
        <v>-3798.9203778677002</v>
      </c>
      <c r="AB40" s="26">
        <v>39098.515519567998</v>
      </c>
      <c r="AC40" s="26">
        <v>108959.51417004</v>
      </c>
      <c r="AD40" s="26">
        <v>196033.73819162999</v>
      </c>
      <c r="AE40" s="26">
        <v>22504.506824619999</v>
      </c>
      <c r="AF40" s="26">
        <v>12453.000257533</v>
      </c>
      <c r="AG40" s="26">
        <v>50992.789080608003</v>
      </c>
      <c r="AH40" s="26">
        <v>15339.943342776</v>
      </c>
      <c r="AI40" s="26">
        <v>101290.23950554</v>
      </c>
      <c r="AJ40" s="26">
        <v>43058.299707806</v>
      </c>
      <c r="AK40" s="26">
        <v>31347.749218006</v>
      </c>
      <c r="AL40" s="28">
        <v>16714.025026069001</v>
      </c>
      <c r="AN40" s="81">
        <f t="shared" si="7"/>
        <v>-0.48330200484915936</v>
      </c>
      <c r="AP40" s="98">
        <f t="shared" si="4"/>
        <v>66332.732423384005</v>
      </c>
      <c r="AQ40" s="96">
        <f t="shared" si="0"/>
        <v>74406.048925812007</v>
      </c>
      <c r="AR40" s="99">
        <f t="shared" si="5"/>
        <v>0.121709391539884</v>
      </c>
      <c r="AT40" s="98">
        <f t="shared" si="1"/>
        <v>31347.749218006</v>
      </c>
      <c r="AU40" s="96">
        <f t="shared" si="2"/>
        <v>16714.025026069001</v>
      </c>
      <c r="AV40" s="99">
        <f t="shared" si="3"/>
        <v>-0.46681897606643658</v>
      </c>
    </row>
    <row r="41" spans="1:56" ht="13" customHeight="1">
      <c r="A41" s="144" t="s">
        <v>186</v>
      </c>
      <c r="B41" s="88" t="s">
        <v>34</v>
      </c>
      <c r="C41" s="29">
        <v>116656</v>
      </c>
      <c r="D41" s="25">
        <v>247328</v>
      </c>
      <c r="E41" s="25">
        <v>227715</v>
      </c>
      <c r="F41" s="25">
        <v>318449</v>
      </c>
      <c r="G41" s="25">
        <v>157737</v>
      </c>
      <c r="H41" s="25">
        <v>210544</v>
      </c>
      <c r="I41" s="25">
        <v>242155</v>
      </c>
      <c r="J41" s="25">
        <v>211467</v>
      </c>
      <c r="K41" s="25">
        <v>37237</v>
      </c>
      <c r="L41" s="25">
        <v>67117</v>
      </c>
      <c r="M41" s="25">
        <v>62251</v>
      </c>
      <c r="N41" s="25">
        <v>50667</v>
      </c>
      <c r="O41" s="25">
        <v>217274</v>
      </c>
      <c r="P41" s="25">
        <v>-71976</v>
      </c>
      <c r="Q41" s="25">
        <v>82268</v>
      </c>
      <c r="R41" s="25">
        <v>106970</v>
      </c>
      <c r="S41" s="25">
        <v>94723</v>
      </c>
      <c r="T41" s="25">
        <v>211985</v>
      </c>
      <c r="U41" s="25">
        <v>240046</v>
      </c>
      <c r="V41" s="25">
        <v>96667</v>
      </c>
      <c r="W41" s="25">
        <v>63573</v>
      </c>
      <c r="X41" s="25">
        <v>81215</v>
      </c>
      <c r="Y41" s="25">
        <v>481502</v>
      </c>
      <c r="Z41" s="25">
        <v>150132</v>
      </c>
      <c r="AA41" s="25">
        <v>165277</v>
      </c>
      <c r="AB41" s="25">
        <v>112922</v>
      </c>
      <c r="AC41" s="25">
        <v>57709</v>
      </c>
      <c r="AD41" s="25">
        <v>486039</v>
      </c>
      <c r="AE41" s="25">
        <v>93328</v>
      </c>
      <c r="AF41" s="25">
        <v>89313</v>
      </c>
      <c r="AG41" s="25">
        <v>68323</v>
      </c>
      <c r="AH41" s="25">
        <v>41113</v>
      </c>
      <c r="AI41" s="25">
        <v>292076</v>
      </c>
      <c r="AJ41" s="25">
        <v>61725</v>
      </c>
      <c r="AK41" s="25">
        <v>2436</v>
      </c>
      <c r="AL41" s="30">
        <v>118871</v>
      </c>
      <c r="AN41" s="82">
        <f t="shared" si="7"/>
        <v>-0.39906879900584108</v>
      </c>
      <c r="AP41" s="100">
        <f t="shared" si="4"/>
        <v>109436</v>
      </c>
      <c r="AQ41" s="97">
        <f t="shared" si="0"/>
        <v>64161</v>
      </c>
      <c r="AR41" s="101">
        <f t="shared" si="5"/>
        <v>-0.41371212398113966</v>
      </c>
      <c r="AT41" s="100">
        <f t="shared" si="1"/>
        <v>2436</v>
      </c>
      <c r="AU41" s="97">
        <f t="shared" si="2"/>
        <v>118871</v>
      </c>
      <c r="AV41" s="101">
        <f t="shared" si="3"/>
        <v>47.797619047619051</v>
      </c>
      <c r="BD41" s="3" t="s">
        <v>35</v>
      </c>
    </row>
    <row r="42" spans="1:56" ht="13" customHeight="1">
      <c r="A42" s="144" t="s">
        <v>187</v>
      </c>
      <c r="B42" s="90" t="s">
        <v>82</v>
      </c>
      <c r="C42" s="91">
        <v>981603.02738931996</v>
      </c>
      <c r="D42" s="92">
        <v>1452616.6041426</v>
      </c>
      <c r="E42" s="92">
        <v>1981716.2913154</v>
      </c>
      <c r="F42" s="92">
        <v>1571096.5108192</v>
      </c>
      <c r="G42" s="92">
        <v>1199285.8675565999</v>
      </c>
      <c r="H42" s="92">
        <v>1478433.2570299001</v>
      </c>
      <c r="I42" s="92">
        <v>1734014.0745612001</v>
      </c>
      <c r="J42" s="92">
        <v>1538622.5899418001</v>
      </c>
      <c r="K42" s="92">
        <v>416197.71963473002</v>
      </c>
      <c r="L42" s="92">
        <v>371189.40766104998</v>
      </c>
      <c r="M42" s="92">
        <v>416722.25053572003</v>
      </c>
      <c r="N42" s="92">
        <v>387847.70978805999</v>
      </c>
      <c r="O42" s="92">
        <v>1591960.4097335001</v>
      </c>
      <c r="P42" s="92">
        <v>335834.01430972002</v>
      </c>
      <c r="Q42" s="92">
        <v>352611.09094408998</v>
      </c>
      <c r="R42" s="92">
        <v>355941.00795409002</v>
      </c>
      <c r="S42" s="92">
        <v>439491.44485988998</v>
      </c>
      <c r="T42" s="92">
        <v>1483874.7193857001</v>
      </c>
      <c r="U42" s="92">
        <v>676602.48986323003</v>
      </c>
      <c r="V42" s="92">
        <v>420357.79967326001</v>
      </c>
      <c r="W42" s="92">
        <v>465611.71265424998</v>
      </c>
      <c r="X42" s="92">
        <v>590893.28142333997</v>
      </c>
      <c r="Y42" s="92">
        <v>2153459.0400016</v>
      </c>
      <c r="Z42" s="92">
        <v>549377.10418969998</v>
      </c>
      <c r="AA42" s="92">
        <v>389257.52179723</v>
      </c>
      <c r="AB42" s="92">
        <v>514667.99228350999</v>
      </c>
      <c r="AC42" s="92">
        <v>541111.34985735</v>
      </c>
      <c r="AD42" s="92">
        <v>1994414.9581937999</v>
      </c>
      <c r="AE42" s="92">
        <v>450891.66174496</v>
      </c>
      <c r="AF42" s="92">
        <v>387899.03445929999</v>
      </c>
      <c r="AG42" s="92">
        <v>390319.53315035999</v>
      </c>
      <c r="AH42" s="92">
        <v>314686.39965679002</v>
      </c>
      <c r="AI42" s="92">
        <v>1543801.3619726</v>
      </c>
      <c r="AJ42" s="92">
        <v>347478.98690980999</v>
      </c>
      <c r="AK42" s="92">
        <v>228986.22238292001</v>
      </c>
      <c r="AL42" s="150">
        <v>343367.58570032002</v>
      </c>
      <c r="AN42" s="151">
        <f t="shared" si="7"/>
        <v>-0.22593773395546968</v>
      </c>
      <c r="AP42" s="152">
        <f t="shared" si="4"/>
        <v>705005.93280715006</v>
      </c>
      <c r="AQ42" s="153">
        <f t="shared" si="0"/>
        <v>576465.20929272997</v>
      </c>
      <c r="AR42" s="154">
        <f t="shared" si="5"/>
        <v>-0.18232573306525862</v>
      </c>
      <c r="AT42" s="152">
        <f t="shared" si="1"/>
        <v>228986.22238292001</v>
      </c>
      <c r="AU42" s="153">
        <f t="shared" si="2"/>
        <v>343367.58570032002</v>
      </c>
      <c r="AV42" s="154">
        <f t="shared" si="3"/>
        <v>0.49951198865636065</v>
      </c>
      <c r="AX42" s="1"/>
      <c r="AY42" s="1"/>
      <c r="AZ42" s="105"/>
    </row>
    <row r="43" spans="1:56" ht="13" customHeight="1">
      <c r="A43" s="144" t="s">
        <v>188</v>
      </c>
      <c r="B43" s="89" t="s">
        <v>74</v>
      </c>
      <c r="C43" s="37">
        <v>459056.51425483997</v>
      </c>
      <c r="D43" s="24">
        <v>530089.03063771001</v>
      </c>
      <c r="E43" s="24">
        <v>829113.83517374005</v>
      </c>
      <c r="F43" s="24">
        <v>318762.06068112003</v>
      </c>
      <c r="G43" s="24">
        <v>380589.57462304999</v>
      </c>
      <c r="H43" s="24">
        <v>358308.99659971998</v>
      </c>
      <c r="I43" s="24">
        <v>427209.07670580997</v>
      </c>
      <c r="J43" s="24">
        <v>331154.35423731001</v>
      </c>
      <c r="K43" s="24">
        <v>116633.49999054</v>
      </c>
      <c r="L43" s="24">
        <v>60913.719730313998</v>
      </c>
      <c r="M43" s="24">
        <v>116595.67076864</v>
      </c>
      <c r="N43" s="24">
        <v>48534.438210761</v>
      </c>
      <c r="O43" s="24">
        <v>342678.66081426002</v>
      </c>
      <c r="P43" s="24">
        <v>153123.65786792</v>
      </c>
      <c r="Q43" s="24">
        <v>37775.923254116999</v>
      </c>
      <c r="R43" s="24">
        <v>-3876.6750214812</v>
      </c>
      <c r="S43" s="24">
        <v>61000.074208926999</v>
      </c>
      <c r="T43" s="24">
        <v>248019.14172740001</v>
      </c>
      <c r="U43" s="24">
        <v>136493.75689548001</v>
      </c>
      <c r="V43" s="24">
        <v>33811.323671104998</v>
      </c>
      <c r="W43" s="24">
        <v>210719.84130321999</v>
      </c>
      <c r="X43" s="24">
        <v>244987.59874061999</v>
      </c>
      <c r="Y43" s="24">
        <v>626005.98699798004</v>
      </c>
      <c r="Z43" s="24">
        <v>171589.07947544</v>
      </c>
      <c r="AA43" s="24">
        <v>15220.809950684001</v>
      </c>
      <c r="AB43" s="24">
        <v>177627.67208223001</v>
      </c>
      <c r="AC43" s="24">
        <v>206857.49913524999</v>
      </c>
      <c r="AD43" s="24">
        <v>571297.35611060006</v>
      </c>
      <c r="AE43" s="24">
        <v>142229.99102655999</v>
      </c>
      <c r="AF43" s="24">
        <v>33946.354146564998</v>
      </c>
      <c r="AG43" s="24">
        <v>146369.61613877999</v>
      </c>
      <c r="AH43" s="24">
        <v>14119.670912617999</v>
      </c>
      <c r="AI43" s="24">
        <v>336671.26518584997</v>
      </c>
      <c r="AJ43" s="24">
        <v>81671.543637063005</v>
      </c>
      <c r="AK43" s="24">
        <v>35637.054769178001</v>
      </c>
      <c r="AL43" s="33">
        <v>70112.321403761001</v>
      </c>
      <c r="AN43" s="82">
        <f t="shared" si="7"/>
        <v>-0.41068996454331175</v>
      </c>
      <c r="AP43" s="100">
        <f t="shared" si="4"/>
        <v>160489.28705139799</v>
      </c>
      <c r="AQ43" s="97">
        <f t="shared" si="0"/>
        <v>117308.59840624101</v>
      </c>
      <c r="AR43" s="101">
        <f t="shared" si="5"/>
        <v>-0.26905651734453784</v>
      </c>
      <c r="AT43" s="100">
        <f t="shared" si="1"/>
        <v>35637.054769178001</v>
      </c>
      <c r="AU43" s="97">
        <f t="shared" si="2"/>
        <v>70112.321403761001</v>
      </c>
      <c r="AV43" s="101">
        <f t="shared" si="3"/>
        <v>0.9673994346019914</v>
      </c>
    </row>
    <row r="44" spans="1:56" ht="13" customHeight="1">
      <c r="A44" s="144" t="s">
        <v>189</v>
      </c>
      <c r="B44" s="90" t="s">
        <v>61</v>
      </c>
      <c r="C44" s="91">
        <v>623287.16312143998</v>
      </c>
      <c r="D44" s="92">
        <v>875044.73549235996</v>
      </c>
      <c r="E44" s="92">
        <v>1148192.398391</v>
      </c>
      <c r="F44" s="92">
        <v>1040707.8996178</v>
      </c>
      <c r="G44" s="92">
        <v>698589.94122446002</v>
      </c>
      <c r="H44" s="92">
        <v>905750.90765155002</v>
      </c>
      <c r="I44" s="92">
        <v>1067062.8850471999</v>
      </c>
      <c r="J44" s="92">
        <v>889526.60156165995</v>
      </c>
      <c r="K44" s="92">
        <v>237487.4861026</v>
      </c>
      <c r="L44" s="92">
        <v>280142.02384620998</v>
      </c>
      <c r="M44" s="92">
        <v>236828.50141339999</v>
      </c>
      <c r="N44" s="92">
        <v>259635.74275251001</v>
      </c>
      <c r="O44" s="92">
        <v>1014095.7391413</v>
      </c>
      <c r="P44" s="92">
        <v>166766.67260324999</v>
      </c>
      <c r="Q44" s="92">
        <v>180378.01446127999</v>
      </c>
      <c r="R44" s="92">
        <v>177788.81293941001</v>
      </c>
      <c r="S44" s="92">
        <v>322891.03299108002</v>
      </c>
      <c r="T44" s="92">
        <v>847825.53554859001</v>
      </c>
      <c r="U44" s="92">
        <v>430164.74335005</v>
      </c>
      <c r="V44" s="92">
        <v>196830.45520677001</v>
      </c>
      <c r="W44" s="92">
        <v>208608.13245871</v>
      </c>
      <c r="X44" s="92">
        <v>278033.64496230998</v>
      </c>
      <c r="Y44" s="92">
        <v>1113637.2648686001</v>
      </c>
      <c r="Z44" s="92">
        <v>340494.24990436999</v>
      </c>
      <c r="AA44" s="92">
        <v>278980.17534049001</v>
      </c>
      <c r="AB44" s="92">
        <v>263596.66013938998</v>
      </c>
      <c r="AC44" s="92">
        <v>346529.97757067002</v>
      </c>
      <c r="AD44" s="92">
        <v>1229599.7575538999</v>
      </c>
      <c r="AE44" s="92">
        <v>275212.28914841003</v>
      </c>
      <c r="AF44" s="92">
        <v>212397.72913366999</v>
      </c>
      <c r="AG44" s="92">
        <v>268919.70288199</v>
      </c>
      <c r="AH44" s="92">
        <v>216959.88496023999</v>
      </c>
      <c r="AI44" s="92">
        <v>973488.70161513996</v>
      </c>
      <c r="AJ44" s="92">
        <v>280227.03433492</v>
      </c>
      <c r="AK44" s="92">
        <v>199155.65764808</v>
      </c>
      <c r="AL44" s="150">
        <v>239600.20267239999</v>
      </c>
      <c r="AN44" s="151">
        <f t="shared" ref="AN44:AN46" si="8">(AI44-AD44)/AD44</f>
        <v>-0.20828814772072954</v>
      </c>
      <c r="AP44" s="152">
        <f t="shared" si="4"/>
        <v>485879.58784222999</v>
      </c>
      <c r="AQ44" s="153">
        <f t="shared" si="0"/>
        <v>479382.69198300003</v>
      </c>
      <c r="AR44" s="154">
        <f t="shared" si="5"/>
        <v>-1.3371411398619134E-2</v>
      </c>
      <c r="AT44" s="152">
        <f t="shared" si="1"/>
        <v>199155.65764808</v>
      </c>
      <c r="AU44" s="153">
        <f t="shared" si="2"/>
        <v>239600.20267239999</v>
      </c>
      <c r="AV44" s="154">
        <f t="shared" si="3"/>
        <v>0.20308007064397801</v>
      </c>
    </row>
    <row r="45" spans="1:56" ht="13" customHeight="1">
      <c r="A45" s="144" t="s">
        <v>190</v>
      </c>
      <c r="B45" s="89" t="s">
        <v>53</v>
      </c>
      <c r="C45" s="37">
        <v>450075.75344698998</v>
      </c>
      <c r="D45" s="24">
        <v>645598.24556163</v>
      </c>
      <c r="E45" s="24">
        <v>832708.52846698998</v>
      </c>
      <c r="F45" s="24">
        <v>638177.55703815003</v>
      </c>
      <c r="G45" s="24">
        <v>424283.98892042</v>
      </c>
      <c r="H45" s="24">
        <v>466946.17190451</v>
      </c>
      <c r="I45" s="24">
        <v>566029.57011381001</v>
      </c>
      <c r="J45" s="24">
        <v>461022.70246671</v>
      </c>
      <c r="K45" s="24">
        <v>120860.52504776001</v>
      </c>
      <c r="L45" s="24">
        <v>168574.42804768999</v>
      </c>
      <c r="M45" s="24">
        <v>132652.11246572001</v>
      </c>
      <c r="N45" s="24">
        <v>114639.90189845</v>
      </c>
      <c r="O45" s="24">
        <v>536728.95248616999</v>
      </c>
      <c r="P45" s="24">
        <v>61922.642402361002</v>
      </c>
      <c r="Q45" s="24">
        <v>81410.131321741996</v>
      </c>
      <c r="R45" s="24">
        <v>73855.278945857004</v>
      </c>
      <c r="S45" s="24">
        <v>194306.39782603999</v>
      </c>
      <c r="T45" s="24">
        <v>411494.45314957999</v>
      </c>
      <c r="U45" s="24">
        <v>327659.61171806999</v>
      </c>
      <c r="V45" s="24">
        <v>97297.373164978999</v>
      </c>
      <c r="W45" s="24">
        <v>136966.73967529999</v>
      </c>
      <c r="X45" s="24">
        <v>165572.14838696999</v>
      </c>
      <c r="Y45" s="24">
        <v>727496.87183605996</v>
      </c>
      <c r="Z45" s="24">
        <v>266815.41691432003</v>
      </c>
      <c r="AA45" s="24">
        <v>205732.81292922</v>
      </c>
      <c r="AB45" s="24">
        <v>200445.19048486001</v>
      </c>
      <c r="AC45" s="24">
        <v>230604.311548</v>
      </c>
      <c r="AD45" s="24">
        <v>903596.73187640996</v>
      </c>
      <c r="AE45" s="24">
        <v>194991.70133094999</v>
      </c>
      <c r="AF45" s="24">
        <v>146893.98072180001</v>
      </c>
      <c r="AG45" s="24">
        <v>186383.95721441001</v>
      </c>
      <c r="AH45" s="24">
        <v>107303.54118777</v>
      </c>
      <c r="AI45" s="24">
        <v>635572.17594584997</v>
      </c>
      <c r="AJ45" s="24">
        <v>163539.55905395001</v>
      </c>
      <c r="AK45" s="24">
        <v>101722.37025955001</v>
      </c>
      <c r="AL45" s="33">
        <v>177863.08562830999</v>
      </c>
      <c r="AN45" s="82">
        <f t="shared" si="8"/>
        <v>-0.29661966060233519</v>
      </c>
      <c r="AP45" s="100">
        <f t="shared" si="4"/>
        <v>293687.49840218003</v>
      </c>
      <c r="AQ45" s="97">
        <f t="shared" si="0"/>
        <v>265261.9293135</v>
      </c>
      <c r="AR45" s="101">
        <f t="shared" si="5"/>
        <v>-9.678848859188971E-2</v>
      </c>
      <c r="AT45" s="100">
        <f t="shared" si="1"/>
        <v>101722.37025955001</v>
      </c>
      <c r="AU45" s="97">
        <f t="shared" si="2"/>
        <v>177863.08562830999</v>
      </c>
      <c r="AV45" s="101">
        <f t="shared" si="3"/>
        <v>0.74851495471923157</v>
      </c>
    </row>
    <row r="46" spans="1:56" ht="13" customHeight="1">
      <c r="A46" s="144" t="s">
        <v>191</v>
      </c>
      <c r="B46" s="90" t="s">
        <v>54</v>
      </c>
      <c r="C46" s="91">
        <v>173211.40967445</v>
      </c>
      <c r="D46" s="92">
        <v>229446.48993072999</v>
      </c>
      <c r="E46" s="92">
        <v>315483.86992402002</v>
      </c>
      <c r="F46" s="92">
        <v>402530.34257968998</v>
      </c>
      <c r="G46" s="92">
        <v>274305.95230404002</v>
      </c>
      <c r="H46" s="92">
        <v>438804.73574704002</v>
      </c>
      <c r="I46" s="92">
        <v>501033.31493341998</v>
      </c>
      <c r="J46" s="92">
        <v>428503.89909495</v>
      </c>
      <c r="K46" s="92">
        <v>116626.96105483999</v>
      </c>
      <c r="L46" s="92">
        <v>111567.59579851999</v>
      </c>
      <c r="M46" s="92">
        <v>104176.38894768</v>
      </c>
      <c r="N46" s="92">
        <v>144995.84085405999</v>
      </c>
      <c r="O46" s="92">
        <v>477366.7866551</v>
      </c>
      <c r="P46" s="92">
        <v>104844.03020088001</v>
      </c>
      <c r="Q46" s="92">
        <v>98967.883139540005</v>
      </c>
      <c r="R46" s="92">
        <v>103933.53399354999</v>
      </c>
      <c r="S46" s="92">
        <v>128584.63516504</v>
      </c>
      <c r="T46" s="92">
        <v>436331.08239901997</v>
      </c>
      <c r="U46" s="92">
        <v>102505.13163198</v>
      </c>
      <c r="V46" s="92">
        <v>99533.082041789006</v>
      </c>
      <c r="W46" s="92">
        <v>71641.392783411007</v>
      </c>
      <c r="X46" s="92">
        <v>112461.49657533001</v>
      </c>
      <c r="Y46" s="92">
        <v>386140.39303252002</v>
      </c>
      <c r="Z46" s="92">
        <v>73678.832990045994</v>
      </c>
      <c r="AA46" s="92">
        <v>73247.362411266993</v>
      </c>
      <c r="AB46" s="92">
        <v>63151.469654526998</v>
      </c>
      <c r="AC46" s="92">
        <v>115925.66602266001</v>
      </c>
      <c r="AD46" s="92">
        <v>326003.0256775</v>
      </c>
      <c r="AE46" s="92">
        <v>80220.587817460997</v>
      </c>
      <c r="AF46" s="92">
        <v>65503.748411875</v>
      </c>
      <c r="AG46" s="92">
        <v>82535.745667580995</v>
      </c>
      <c r="AH46" s="92">
        <v>109656.34377247001</v>
      </c>
      <c r="AI46" s="92">
        <v>337916.52566928999</v>
      </c>
      <c r="AJ46" s="92">
        <v>116687.47528097</v>
      </c>
      <c r="AK46" s="92">
        <v>97433.287388533994</v>
      </c>
      <c r="AL46" s="150">
        <v>61737.117044092003</v>
      </c>
      <c r="AN46" s="151">
        <f t="shared" si="8"/>
        <v>3.654413932825111E-2</v>
      </c>
      <c r="AP46" s="152">
        <f t="shared" si="4"/>
        <v>192192.089440051</v>
      </c>
      <c r="AQ46" s="153">
        <f t="shared" si="0"/>
        <v>214120.76266950398</v>
      </c>
      <c r="AR46" s="154">
        <f t="shared" si="5"/>
        <v>0.11409768889729992</v>
      </c>
      <c r="AT46" s="152">
        <f t="shared" si="1"/>
        <v>97433.287388533994</v>
      </c>
      <c r="AU46" s="153">
        <f t="shared" si="2"/>
        <v>61737.117044092003</v>
      </c>
      <c r="AV46" s="154">
        <f t="shared" si="3"/>
        <v>-0.36636524642852947</v>
      </c>
    </row>
    <row r="47" spans="1:56" ht="13" customHeight="1">
      <c r="A47" s="144" t="s">
        <v>192</v>
      </c>
      <c r="B47" s="88" t="s">
        <v>112</v>
      </c>
      <c r="C47" s="29">
        <v>5265.2632000000003</v>
      </c>
      <c r="D47" s="25">
        <v>5537.3477999999996</v>
      </c>
      <c r="E47" s="25">
        <v>6473.1578</v>
      </c>
      <c r="F47" s="25">
        <v>9725.5530999999992</v>
      </c>
      <c r="G47" s="25">
        <v>4017.1588999999999</v>
      </c>
      <c r="H47" s="25">
        <v>11332.7186</v>
      </c>
      <c r="I47" s="25">
        <v>10839.930899999999</v>
      </c>
      <c r="J47" s="25">
        <v>15323.9339</v>
      </c>
      <c r="K47" s="25">
        <v>2185.1008999999999</v>
      </c>
      <c r="L47" s="25">
        <v>3251.4994999999999</v>
      </c>
      <c r="M47" s="25">
        <v>2832.1451999999999</v>
      </c>
      <c r="N47" s="25">
        <v>1552.9163000000001</v>
      </c>
      <c r="O47" s="25">
        <v>9821.6618999999992</v>
      </c>
      <c r="P47" s="25">
        <v>1128.5046</v>
      </c>
      <c r="Q47" s="25">
        <v>-1496.8623</v>
      </c>
      <c r="R47" s="25">
        <v>2432.6565000000001</v>
      </c>
      <c r="S47" s="25">
        <v>3001.0367999999999</v>
      </c>
      <c r="T47" s="25">
        <v>5065.3355000000001</v>
      </c>
      <c r="U47" s="25">
        <v>3514.2892999999999</v>
      </c>
      <c r="V47" s="25">
        <v>3360.8449000000001</v>
      </c>
      <c r="W47" s="25">
        <v>2702.2973000000002</v>
      </c>
      <c r="X47" s="25">
        <v>2181.5625</v>
      </c>
      <c r="Y47" s="25">
        <v>11758.994000000001</v>
      </c>
      <c r="Z47" s="25">
        <v>2108</v>
      </c>
      <c r="AA47" s="25">
        <v>697</v>
      </c>
      <c r="AB47" s="25">
        <v>882</v>
      </c>
      <c r="AC47" s="25">
        <v>-427</v>
      </c>
      <c r="AD47" s="25">
        <v>3260</v>
      </c>
      <c r="AE47" s="25">
        <v>3508</v>
      </c>
      <c r="AF47" s="25">
        <v>2289</v>
      </c>
      <c r="AG47" s="25">
        <v>3331</v>
      </c>
      <c r="AH47" s="25">
        <v>2390</v>
      </c>
      <c r="AI47" s="25">
        <v>11517</v>
      </c>
      <c r="AJ47" s="25">
        <v>2950</v>
      </c>
      <c r="AK47" s="25">
        <v>2730</v>
      </c>
      <c r="AL47" s="30">
        <v>3154</v>
      </c>
      <c r="AN47" s="82">
        <f t="shared" ref="AN47:AN54" si="9">(AI47-AD47)/AD47</f>
        <v>2.5328220858895705</v>
      </c>
      <c r="AP47" s="100">
        <f t="shared" si="4"/>
        <v>5721</v>
      </c>
      <c r="AQ47" s="97">
        <f t="shared" si="0"/>
        <v>5680</v>
      </c>
      <c r="AR47" s="101">
        <f t="shared" si="5"/>
        <v>-7.1665792693585036E-3</v>
      </c>
      <c r="AT47" s="100">
        <f t="shared" si="1"/>
        <v>2730</v>
      </c>
      <c r="AU47" s="97">
        <f t="shared" si="2"/>
        <v>3154</v>
      </c>
      <c r="AV47" s="101">
        <f t="shared" si="3"/>
        <v>0.15531135531135531</v>
      </c>
    </row>
    <row r="48" spans="1:56" ht="13" customHeight="1">
      <c r="A48" s="144" t="s">
        <v>193</v>
      </c>
      <c r="B48" s="31" t="s">
        <v>105</v>
      </c>
      <c r="C48" s="27">
        <v>15066.29173497</v>
      </c>
      <c r="D48" s="26">
        <v>18822.20795294</v>
      </c>
      <c r="E48" s="26">
        <v>34584.901025140003</v>
      </c>
      <c r="F48" s="26">
        <v>45058.156303759999</v>
      </c>
      <c r="G48" s="26">
        <v>25948.5798</v>
      </c>
      <c r="H48" s="26">
        <v>77686.848256009995</v>
      </c>
      <c r="I48" s="26">
        <v>97421.786340249993</v>
      </c>
      <c r="J48" s="26">
        <v>82059.829770630007</v>
      </c>
      <c r="K48" s="26">
        <v>12757.50053261</v>
      </c>
      <c r="L48" s="26">
        <v>15708.39212371</v>
      </c>
      <c r="M48" s="26">
        <v>12593.985335359999</v>
      </c>
      <c r="N48" s="26">
        <v>18029.466618840001</v>
      </c>
      <c r="O48" s="26">
        <v>59089.344610519998</v>
      </c>
      <c r="P48" s="26">
        <v>14883.775063249999</v>
      </c>
      <c r="Q48" s="26">
        <v>15150.536222950001</v>
      </c>
      <c r="R48" s="26">
        <v>17557.563699390001</v>
      </c>
      <c r="S48" s="26">
        <v>16254.011514039999</v>
      </c>
      <c r="T48" s="26">
        <v>63845.886499630004</v>
      </c>
      <c r="U48" s="26">
        <v>9430.0317082599995</v>
      </c>
      <c r="V48" s="26">
        <v>12905.57445778</v>
      </c>
      <c r="W48" s="26">
        <v>11064.99744949</v>
      </c>
      <c r="X48" s="26">
        <v>16113.664357490001</v>
      </c>
      <c r="Y48" s="26">
        <v>49514.267973020003</v>
      </c>
      <c r="Z48" s="26">
        <v>12215.81091086</v>
      </c>
      <c r="AA48" s="26">
        <v>14378.235367159999</v>
      </c>
      <c r="AB48" s="26">
        <v>10155.696077209999</v>
      </c>
      <c r="AC48" s="26">
        <v>16000.93239803</v>
      </c>
      <c r="AD48" s="26">
        <v>52750.674753259998</v>
      </c>
      <c r="AE48" s="26">
        <v>20258.763994699999</v>
      </c>
      <c r="AF48" s="26">
        <v>16833.070503660001</v>
      </c>
      <c r="AG48" s="26">
        <v>13683.537331740001</v>
      </c>
      <c r="AH48" s="26">
        <v>16807.574876940002</v>
      </c>
      <c r="AI48" s="26">
        <v>67582.946707039999</v>
      </c>
      <c r="AJ48" s="26">
        <v>18712.992302080002</v>
      </c>
      <c r="AK48" s="26">
        <v>12994.664110870001</v>
      </c>
      <c r="AL48" s="28">
        <v>12862.2072727</v>
      </c>
      <c r="AN48" s="81">
        <f t="shared" si="9"/>
        <v>0.28117691428891844</v>
      </c>
      <c r="AP48" s="98">
        <f t="shared" si="4"/>
        <v>30491.112208680002</v>
      </c>
      <c r="AQ48" s="96">
        <f t="shared" si="0"/>
        <v>31707.656412950004</v>
      </c>
      <c r="AR48" s="99">
        <f t="shared" si="5"/>
        <v>3.9898321712373744E-2</v>
      </c>
      <c r="AT48" s="98">
        <f t="shared" si="1"/>
        <v>12994.664110870001</v>
      </c>
      <c r="AU48" s="96">
        <f t="shared" si="2"/>
        <v>12862.2072727</v>
      </c>
      <c r="AV48" s="99">
        <f t="shared" si="3"/>
        <v>-1.0193171369408557E-2</v>
      </c>
    </row>
    <row r="49" spans="1:48" ht="13" customHeight="1">
      <c r="A49" s="144" t="s">
        <v>194</v>
      </c>
      <c r="B49" s="88" t="s">
        <v>36</v>
      </c>
      <c r="C49" s="29">
        <v>104108.69386709</v>
      </c>
      <c r="D49" s="25">
        <v>124082.03561851</v>
      </c>
      <c r="E49" s="25">
        <v>156249.3352032</v>
      </c>
      <c r="F49" s="25">
        <v>171534.65031157</v>
      </c>
      <c r="G49" s="25">
        <v>131057.0528695</v>
      </c>
      <c r="H49" s="25">
        <v>243703.43455817999</v>
      </c>
      <c r="I49" s="25">
        <v>280072.21914994001</v>
      </c>
      <c r="J49" s="25">
        <v>241213.86816141999</v>
      </c>
      <c r="K49" s="25">
        <v>59359.458091446002</v>
      </c>
      <c r="L49" s="25">
        <v>69024.917790412001</v>
      </c>
      <c r="M49" s="25">
        <v>57306.981988305997</v>
      </c>
      <c r="N49" s="25">
        <v>105237.07359684</v>
      </c>
      <c r="O49" s="25">
        <v>290928.43146699999</v>
      </c>
      <c r="P49" s="25">
        <v>61319</v>
      </c>
      <c r="Q49" s="25">
        <v>53803</v>
      </c>
      <c r="R49" s="25">
        <v>64109</v>
      </c>
      <c r="S49" s="25">
        <v>88866</v>
      </c>
      <c r="T49" s="25">
        <v>268097</v>
      </c>
      <c r="U49" s="25">
        <v>66830</v>
      </c>
      <c r="V49" s="25">
        <v>61739</v>
      </c>
      <c r="W49" s="25">
        <v>42311</v>
      </c>
      <c r="X49" s="25">
        <v>71610</v>
      </c>
      <c r="Y49" s="25">
        <v>242489.3</v>
      </c>
      <c r="Z49" s="25">
        <v>41307.5</v>
      </c>
      <c r="AA49" s="25">
        <v>37722.400000000001</v>
      </c>
      <c r="AB49" s="25">
        <v>25746</v>
      </c>
      <c r="AC49" s="25">
        <v>69973.600000000006</v>
      </c>
      <c r="AD49" s="25">
        <v>174749.5846</v>
      </c>
      <c r="AE49" s="25">
        <v>33072</v>
      </c>
      <c r="AF49" s="25">
        <v>21926.400000000001</v>
      </c>
      <c r="AG49" s="25">
        <v>32859.5</v>
      </c>
      <c r="AH49" s="25">
        <v>80365.600000000006</v>
      </c>
      <c r="AI49" s="25">
        <v>168223.6</v>
      </c>
      <c r="AJ49" s="25">
        <v>72964.2</v>
      </c>
      <c r="AK49" s="25">
        <v>52654.400000000001</v>
      </c>
      <c r="AL49" s="30">
        <v>25219.3</v>
      </c>
      <c r="AN49" s="82">
        <f t="shared" si="9"/>
        <v>-3.7344778901408596E-2</v>
      </c>
      <c r="AP49" s="100">
        <f t="shared" si="4"/>
        <v>113225.1</v>
      </c>
      <c r="AQ49" s="97">
        <f t="shared" si="0"/>
        <v>125618.6</v>
      </c>
      <c r="AR49" s="101">
        <f t="shared" si="5"/>
        <v>0.10945894505723554</v>
      </c>
      <c r="AT49" s="100">
        <f t="shared" si="1"/>
        <v>52654.400000000001</v>
      </c>
      <c r="AU49" s="97">
        <f t="shared" si="2"/>
        <v>25219.3</v>
      </c>
      <c r="AV49" s="101">
        <f t="shared" si="3"/>
        <v>-0.52104097663253213</v>
      </c>
    </row>
    <row r="50" spans="1:48" ht="13" customHeight="1">
      <c r="A50" s="144" t="s">
        <v>195</v>
      </c>
      <c r="B50" s="31" t="s">
        <v>88</v>
      </c>
      <c r="C50" s="27">
        <v>7269.4072256144</v>
      </c>
      <c r="D50" s="26">
        <v>20029.119267139999</v>
      </c>
      <c r="E50" s="26">
        <v>25227.740886682001</v>
      </c>
      <c r="F50" s="26">
        <v>43406.277075810998</v>
      </c>
      <c r="G50" s="26">
        <v>35581.372929664001</v>
      </c>
      <c r="H50" s="26">
        <v>27396.885033784001</v>
      </c>
      <c r="I50" s="26">
        <v>36498.654597859</v>
      </c>
      <c r="J50" s="26">
        <v>23995.685014213999</v>
      </c>
      <c r="K50" s="26">
        <v>7171</v>
      </c>
      <c r="L50" s="26">
        <v>6476</v>
      </c>
      <c r="M50" s="26">
        <v>8728</v>
      </c>
      <c r="N50" s="26">
        <v>5778</v>
      </c>
      <c r="O50" s="26">
        <v>28153</v>
      </c>
      <c r="P50" s="26">
        <v>9781</v>
      </c>
      <c r="Q50" s="26">
        <v>8294</v>
      </c>
      <c r="R50" s="26">
        <v>8827</v>
      </c>
      <c r="S50" s="26">
        <v>7674</v>
      </c>
      <c r="T50" s="26">
        <v>34576</v>
      </c>
      <c r="U50" s="26">
        <v>10487</v>
      </c>
      <c r="V50" s="26">
        <v>11448</v>
      </c>
      <c r="W50" s="26">
        <v>8157</v>
      </c>
      <c r="X50" s="26">
        <v>13916</v>
      </c>
      <c r="Y50" s="26">
        <v>44008</v>
      </c>
      <c r="Z50" s="26">
        <v>11384</v>
      </c>
      <c r="AA50" s="26">
        <v>5895</v>
      </c>
      <c r="AB50" s="26">
        <v>13983</v>
      </c>
      <c r="AC50" s="26">
        <v>13196</v>
      </c>
      <c r="AD50" s="26">
        <v>44458</v>
      </c>
      <c r="AE50" s="26">
        <v>9141</v>
      </c>
      <c r="AF50" s="26">
        <v>10148</v>
      </c>
      <c r="AG50" s="26">
        <v>14692</v>
      </c>
      <c r="AH50" s="26">
        <v>5985</v>
      </c>
      <c r="AI50" s="26">
        <v>39966</v>
      </c>
      <c r="AJ50" s="26">
        <v>8605</v>
      </c>
      <c r="AK50" s="26">
        <v>13204</v>
      </c>
      <c r="AL50" s="28">
        <v>10191</v>
      </c>
      <c r="AN50" s="81">
        <f t="shared" si="9"/>
        <v>-0.10103918304917001</v>
      </c>
      <c r="AP50" s="98">
        <f t="shared" si="4"/>
        <v>20677</v>
      </c>
      <c r="AQ50" s="96">
        <f t="shared" si="0"/>
        <v>21809</v>
      </c>
      <c r="AR50" s="99">
        <f t="shared" si="5"/>
        <v>5.4746820138317935E-2</v>
      </c>
      <c r="AT50" s="98">
        <f t="shared" si="1"/>
        <v>13204</v>
      </c>
      <c r="AU50" s="96">
        <f t="shared" si="2"/>
        <v>10191</v>
      </c>
      <c r="AV50" s="99">
        <f t="shared" si="3"/>
        <v>-0.22818842774916692</v>
      </c>
    </row>
    <row r="51" spans="1:48" ht="13" customHeight="1">
      <c r="A51" s="144" t="s">
        <v>196</v>
      </c>
      <c r="B51" s="88" t="s">
        <v>37</v>
      </c>
      <c r="C51" s="29">
        <v>8337</v>
      </c>
      <c r="D51" s="25">
        <v>4914</v>
      </c>
      <c r="E51" s="25">
        <v>6929</v>
      </c>
      <c r="F51" s="25">
        <v>9318</v>
      </c>
      <c r="G51" s="25">
        <v>4878</v>
      </c>
      <c r="H51" s="25">
        <v>13770.58077101</v>
      </c>
      <c r="I51" s="25">
        <v>19241.252761606</v>
      </c>
      <c r="J51" s="25">
        <v>19137.872551482</v>
      </c>
      <c r="K51" s="25">
        <v>3839.5699755455998</v>
      </c>
      <c r="L51" s="25">
        <v>4558.4239498345996</v>
      </c>
      <c r="M51" s="25">
        <v>5888.1016735554003</v>
      </c>
      <c r="N51" s="25">
        <v>4530.5615840605997</v>
      </c>
      <c r="O51" s="25">
        <v>18816.657182996001</v>
      </c>
      <c r="P51" s="25">
        <v>3817</v>
      </c>
      <c r="Q51" s="25">
        <v>5720</v>
      </c>
      <c r="R51" s="25">
        <v>7444</v>
      </c>
      <c r="S51" s="25">
        <v>4830</v>
      </c>
      <c r="T51" s="25">
        <v>21811</v>
      </c>
      <c r="U51" s="25">
        <v>4417.03</v>
      </c>
      <c r="V51" s="25">
        <v>5104.71</v>
      </c>
      <c r="W51" s="25">
        <v>3785.45</v>
      </c>
      <c r="X51" s="25">
        <v>3334.27</v>
      </c>
      <c r="Y51" s="25">
        <v>16641.45</v>
      </c>
      <c r="Z51" s="25">
        <v>2770.81</v>
      </c>
      <c r="AA51" s="25">
        <v>3652.68</v>
      </c>
      <c r="AB51" s="25">
        <v>5008.4799999999996</v>
      </c>
      <c r="AC51" s="25">
        <v>-7510.75</v>
      </c>
      <c r="AD51" s="25">
        <v>3921.23</v>
      </c>
      <c r="AE51" s="25">
        <v>3035</v>
      </c>
      <c r="AF51" s="25">
        <v>5347</v>
      </c>
      <c r="AG51" s="25">
        <v>8768</v>
      </c>
      <c r="AH51" s="25">
        <v>4777</v>
      </c>
      <c r="AI51" s="25">
        <v>21927</v>
      </c>
      <c r="AJ51" s="25">
        <v>3892</v>
      </c>
      <c r="AK51" s="25">
        <v>5951</v>
      </c>
      <c r="AL51" s="30">
        <v>5948</v>
      </c>
      <c r="AN51" s="82">
        <f t="shared" si="9"/>
        <v>4.59186785778952</v>
      </c>
      <c r="AP51" s="100">
        <f t="shared" si="4"/>
        <v>13545</v>
      </c>
      <c r="AQ51" s="97">
        <f t="shared" si="0"/>
        <v>9843</v>
      </c>
      <c r="AR51" s="101">
        <f t="shared" si="5"/>
        <v>-0.2733111849390919</v>
      </c>
      <c r="AT51" s="100">
        <f t="shared" si="1"/>
        <v>5951</v>
      </c>
      <c r="AU51" s="97">
        <f t="shared" si="2"/>
        <v>5948</v>
      </c>
      <c r="AV51" s="101">
        <f t="shared" si="3"/>
        <v>-5.0411695513359102E-4</v>
      </c>
    </row>
    <row r="52" spans="1:48" ht="13" customHeight="1">
      <c r="A52" s="144" t="s">
        <v>197</v>
      </c>
      <c r="B52" s="31" t="s">
        <v>38</v>
      </c>
      <c r="C52" s="27">
        <v>14375</v>
      </c>
      <c r="D52" s="26">
        <v>37441.599999999999</v>
      </c>
      <c r="E52" s="26">
        <v>54921.9</v>
      </c>
      <c r="F52" s="26">
        <v>75855.7</v>
      </c>
      <c r="G52" s="26">
        <v>27752.3</v>
      </c>
      <c r="H52" s="26">
        <v>31667.9</v>
      </c>
      <c r="I52" s="26">
        <v>36867.772499999999</v>
      </c>
      <c r="J52" s="26">
        <v>30187.663799999998</v>
      </c>
      <c r="K52" s="26">
        <v>27764.856607000002</v>
      </c>
      <c r="L52" s="26">
        <v>8480.2247119999993</v>
      </c>
      <c r="M52" s="26">
        <v>9784.3470899999993</v>
      </c>
      <c r="N52" s="26">
        <v>7367.7105389999997</v>
      </c>
      <c r="O52" s="26">
        <v>53397.138948</v>
      </c>
      <c r="P52" s="26">
        <v>11288</v>
      </c>
      <c r="Q52" s="26">
        <v>12886</v>
      </c>
      <c r="R52" s="26">
        <v>649</v>
      </c>
      <c r="S52" s="26">
        <v>4328</v>
      </c>
      <c r="T52" s="26">
        <v>29152</v>
      </c>
      <c r="U52" s="26">
        <v>6956</v>
      </c>
      <c r="V52" s="26">
        <v>2467</v>
      </c>
      <c r="W52" s="26">
        <v>152</v>
      </c>
      <c r="X52" s="26">
        <v>2283</v>
      </c>
      <c r="Y52" s="26">
        <v>11858</v>
      </c>
      <c r="Z52" s="26">
        <v>1298</v>
      </c>
      <c r="AA52" s="26">
        <v>8445</v>
      </c>
      <c r="AB52" s="26">
        <v>4886</v>
      </c>
      <c r="AC52" s="26">
        <v>22547</v>
      </c>
      <c r="AD52" s="26">
        <v>37176</v>
      </c>
      <c r="AE52" s="26">
        <v>10186</v>
      </c>
      <c r="AF52" s="26">
        <v>7971</v>
      </c>
      <c r="AG52" s="26">
        <v>7713</v>
      </c>
      <c r="AH52" s="26">
        <v>83</v>
      </c>
      <c r="AI52" s="26">
        <v>25954</v>
      </c>
      <c r="AJ52" s="26">
        <v>7816</v>
      </c>
      <c r="AK52" s="26">
        <v>6517</v>
      </c>
      <c r="AL52" s="28">
        <v>2382</v>
      </c>
      <c r="AN52" s="81">
        <f t="shared" si="9"/>
        <v>-0.30186141596729071</v>
      </c>
      <c r="AP52" s="98">
        <f t="shared" si="4"/>
        <v>7796</v>
      </c>
      <c r="AQ52" s="96">
        <f t="shared" si="0"/>
        <v>14333</v>
      </c>
      <c r="AR52" s="99">
        <f t="shared" si="5"/>
        <v>0.83850692662904058</v>
      </c>
      <c r="AT52" s="98">
        <f t="shared" si="1"/>
        <v>6517</v>
      </c>
      <c r="AU52" s="96">
        <f t="shared" si="2"/>
        <v>2382</v>
      </c>
      <c r="AV52" s="99">
        <f t="shared" si="3"/>
        <v>-0.63449439926346474</v>
      </c>
    </row>
    <row r="53" spans="1:48" ht="13" customHeight="1">
      <c r="A53" s="144" t="s">
        <v>198</v>
      </c>
      <c r="B53" s="88" t="s">
        <v>122</v>
      </c>
      <c r="C53" s="29">
        <v>12106.749694206999</v>
      </c>
      <c r="D53" s="25">
        <v>18317.596795728001</v>
      </c>
      <c r="E53" s="25">
        <v>24333.811514133002</v>
      </c>
      <c r="F53" s="25">
        <v>39455.863929332998</v>
      </c>
      <c r="G53" s="25">
        <v>36457.666666666999</v>
      </c>
      <c r="H53" s="25">
        <v>29232.706666667</v>
      </c>
      <c r="I53" s="25">
        <v>16308.28</v>
      </c>
      <c r="J53" s="25">
        <v>12182.373333333</v>
      </c>
      <c r="K53" s="25">
        <v>2387.4666666666999</v>
      </c>
      <c r="L53" s="25">
        <v>2256.44</v>
      </c>
      <c r="M53" s="25">
        <v>2186.7199999999998</v>
      </c>
      <c r="N53" s="25">
        <v>2034.0666666667</v>
      </c>
      <c r="O53" s="25">
        <v>8864.6933333333</v>
      </c>
      <c r="P53" s="25">
        <v>1931.2666666667001</v>
      </c>
      <c r="Q53" s="25">
        <v>2077.1999999999998</v>
      </c>
      <c r="R53" s="25">
        <v>2149.6133333333</v>
      </c>
      <c r="S53" s="25">
        <v>1853.7066666666999</v>
      </c>
      <c r="T53" s="25">
        <v>8011.7866666666996</v>
      </c>
      <c r="U53" s="25">
        <v>1961</v>
      </c>
      <c r="V53" s="25">
        <v>2075</v>
      </c>
      <c r="W53" s="25">
        <v>2206</v>
      </c>
      <c r="X53" s="25">
        <v>1899</v>
      </c>
      <c r="Y53" s="25">
        <v>8141</v>
      </c>
      <c r="Z53" s="25">
        <v>1883</v>
      </c>
      <c r="AA53" s="25">
        <v>1852</v>
      </c>
      <c r="AB53" s="25">
        <v>1710.666667</v>
      </c>
      <c r="AC53" s="25">
        <v>2007.2666670000001</v>
      </c>
      <c r="AD53" s="25">
        <v>7452.5333330000003</v>
      </c>
      <c r="AE53" s="25">
        <v>337.12271729999998</v>
      </c>
      <c r="AF53" s="25">
        <v>548.81832429999997</v>
      </c>
      <c r="AG53" s="25">
        <v>271.2009486</v>
      </c>
      <c r="AH53" s="25">
        <v>264.1583359</v>
      </c>
      <c r="AI53" s="25">
        <v>1421.300326</v>
      </c>
      <c r="AJ53" s="25">
        <v>868.8433526</v>
      </c>
      <c r="AK53" s="25">
        <v>881.75399200000004</v>
      </c>
      <c r="AL53" s="30"/>
      <c r="AN53" s="82">
        <f t="shared" si="9"/>
        <v>-0.80928628393965751</v>
      </c>
      <c r="AP53" s="100">
        <f t="shared" si="4"/>
        <v>535.35928450000006</v>
      </c>
      <c r="AQ53" s="97">
        <f t="shared" si="0"/>
        <v>1750.5973446</v>
      </c>
      <c r="AR53" s="101">
        <f t="shared" si="5"/>
        <v>2.2699486032729856</v>
      </c>
      <c r="AT53" s="100">
        <f t="shared" si="1"/>
        <v>881.75399200000004</v>
      </c>
      <c r="AU53" s="97" t="s">
        <v>94</v>
      </c>
      <c r="AV53" s="101" t="s">
        <v>94</v>
      </c>
    </row>
    <row r="54" spans="1:48" ht="13" customHeight="1">
      <c r="A54" s="144" t="s">
        <v>199</v>
      </c>
      <c r="B54" s="31" t="s">
        <v>89</v>
      </c>
      <c r="C54" s="27">
        <v>6683.0039525692</v>
      </c>
      <c r="D54" s="26">
        <v>302.58249641319998</v>
      </c>
      <c r="E54" s="26">
        <v>6764.0234948605003</v>
      </c>
      <c r="F54" s="26">
        <v>8171.7508055853996</v>
      </c>
      <c r="G54" s="26">
        <v>8613.8211382114005</v>
      </c>
      <c r="H54" s="26">
        <v>4014.6304675716001</v>
      </c>
      <c r="I54" s="26">
        <v>3784.7665847665999</v>
      </c>
      <c r="J54" s="26">
        <v>4403.2941176471004</v>
      </c>
      <c r="K54" s="26">
        <v>1162.0082815735</v>
      </c>
      <c r="L54" s="26">
        <v>1811.6977225672999</v>
      </c>
      <c r="M54" s="26">
        <v>4856.1076604555001</v>
      </c>
      <c r="N54" s="26">
        <v>466.04554865424001</v>
      </c>
      <c r="O54" s="26">
        <v>8295.8592132505</v>
      </c>
      <c r="P54" s="26">
        <v>695.48387096774002</v>
      </c>
      <c r="Q54" s="26">
        <v>2534.0092165899</v>
      </c>
      <c r="R54" s="26">
        <v>764.70046082949</v>
      </c>
      <c r="S54" s="26">
        <v>1777.8801843317999</v>
      </c>
      <c r="T54" s="26">
        <v>5772.0737327188999</v>
      </c>
      <c r="U54" s="26">
        <v>-1090.2193762785</v>
      </c>
      <c r="V54" s="26">
        <v>432.95268400881002</v>
      </c>
      <c r="W54" s="26">
        <v>1262.6480339213999</v>
      </c>
      <c r="X54" s="26">
        <v>1123.9997178440001</v>
      </c>
      <c r="Y54" s="26">
        <v>1729.3810594956999</v>
      </c>
      <c r="Z54" s="26">
        <v>711.71207918638004</v>
      </c>
      <c r="AA54" s="26">
        <v>605.04704410725003</v>
      </c>
      <c r="AB54" s="26">
        <v>779.62691031707004</v>
      </c>
      <c r="AC54" s="26">
        <v>138.61695763310999</v>
      </c>
      <c r="AD54" s="26">
        <v>2235.0029912437999</v>
      </c>
      <c r="AE54" s="26">
        <v>682.70110546131002</v>
      </c>
      <c r="AF54" s="26">
        <v>440.45958391456003</v>
      </c>
      <c r="AG54" s="26">
        <v>1217.5073872414</v>
      </c>
      <c r="AH54" s="26">
        <v>-1015.9894403695999</v>
      </c>
      <c r="AI54" s="26">
        <v>1324.6786362477001</v>
      </c>
      <c r="AJ54" s="26">
        <v>878.66038793211999</v>
      </c>
      <c r="AK54" s="26">
        <v>2500.4940438079002</v>
      </c>
      <c r="AL54" s="28">
        <v>1980.6077469637</v>
      </c>
      <c r="AN54" s="81">
        <f t="shared" si="9"/>
        <v>-0.4073034168466575</v>
      </c>
      <c r="AP54" s="98">
        <f t="shared" si="4"/>
        <v>201.51794687180006</v>
      </c>
      <c r="AQ54" s="96">
        <f t="shared" si="0"/>
        <v>3379.1544317400203</v>
      </c>
      <c r="AR54" s="99">
        <f t="shared" si="5"/>
        <v>15.768503670245019</v>
      </c>
      <c r="AT54" s="98">
        <f t="shared" si="1"/>
        <v>2500.4940438079002</v>
      </c>
      <c r="AU54" s="96">
        <f t="shared" si="2"/>
        <v>1980.6077469637</v>
      </c>
      <c r="AV54" s="99">
        <f t="shared" si="3"/>
        <v>-0.20791343140033502</v>
      </c>
    </row>
    <row r="55" spans="1:48" ht="13" customHeight="1">
      <c r="A55" s="144"/>
      <c r="B55" s="19"/>
      <c r="C55" s="29"/>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30"/>
      <c r="AN55" s="82"/>
      <c r="AP55" s="100"/>
      <c r="AQ55" s="97"/>
      <c r="AR55" s="101"/>
      <c r="AT55" s="100"/>
      <c r="AU55" s="97"/>
      <c r="AV55" s="101"/>
    </row>
    <row r="56" spans="1:48" ht="13" customHeight="1">
      <c r="A56" s="144"/>
      <c r="B56" s="21" t="s">
        <v>84</v>
      </c>
      <c r="C56" s="29"/>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30"/>
      <c r="AM56" s="2"/>
      <c r="AN56" s="82"/>
      <c r="AP56" s="100"/>
      <c r="AQ56" s="97"/>
      <c r="AR56" s="101"/>
      <c r="AT56" s="100"/>
      <c r="AU56" s="97"/>
      <c r="AV56" s="101"/>
    </row>
    <row r="57" spans="1:48" ht="13" customHeight="1">
      <c r="A57" s="144" t="s">
        <v>153</v>
      </c>
      <c r="B57" s="23" t="s">
        <v>7</v>
      </c>
      <c r="C57" s="27">
        <v>77903.439952771994</v>
      </c>
      <c r="D57" s="26">
        <v>5556.6712689845999</v>
      </c>
      <c r="E57" s="26">
        <v>56752.908966461</v>
      </c>
      <c r="F57" s="26">
        <v>7143.2748538012002</v>
      </c>
      <c r="G57" s="26">
        <v>11139.205334815</v>
      </c>
      <c r="H57" s="26">
        <v>-21694.039735098999</v>
      </c>
      <c r="I57" s="26">
        <v>17182.412689577999</v>
      </c>
      <c r="J57" s="26">
        <v>7371.4652956297996</v>
      </c>
      <c r="K57" s="26">
        <v>-242.93110314616001</v>
      </c>
      <c r="L57" s="26">
        <v>-3008.0977034381999</v>
      </c>
      <c r="M57" s="26">
        <v>3592.1943448825</v>
      </c>
      <c r="N57" s="26">
        <v>-4105.9338908801001</v>
      </c>
      <c r="O57" s="26">
        <v>-3764.7683525819998</v>
      </c>
      <c r="P57" s="26">
        <v>3997.6117818760999</v>
      </c>
      <c r="Q57" s="26">
        <v>-4045.3761443545</v>
      </c>
      <c r="R57" s="26">
        <v>-2234.3107337136998</v>
      </c>
      <c r="S57" s="26">
        <v>2309.9376409711999</v>
      </c>
      <c r="T57" s="26">
        <v>29.189332625713</v>
      </c>
      <c r="U57" s="26">
        <v>-1156.9606211869</v>
      </c>
      <c r="V57" s="26">
        <v>92.068774265114001</v>
      </c>
      <c r="W57" s="26">
        <v>-3556.2950637826002</v>
      </c>
      <c r="X57" s="26">
        <v>-2955.0748752079999</v>
      </c>
      <c r="Y57" s="26">
        <v>-7577.3710482529004</v>
      </c>
      <c r="Z57" s="26">
        <v>-28470.640274245001</v>
      </c>
      <c r="AA57" s="26">
        <v>5795.6430388146</v>
      </c>
      <c r="AB57" s="26">
        <v>-1371.2263629327001</v>
      </c>
      <c r="AC57" s="26">
        <v>-10818.312506910999</v>
      </c>
      <c r="AD57" s="26">
        <v>-34863.430277562999</v>
      </c>
      <c r="AE57" s="26">
        <v>1500.3945440197999</v>
      </c>
      <c r="AF57" s="26">
        <v>-422.72573554278</v>
      </c>
      <c r="AG57" s="26">
        <v>1977.2291737121</v>
      </c>
      <c r="AH57" s="26">
        <v>8489.4600383271008</v>
      </c>
      <c r="AI57" s="26">
        <v>11546.612557773</v>
      </c>
      <c r="AJ57" s="26">
        <v>4000.9830425166001</v>
      </c>
      <c r="AK57" s="26">
        <v>1615.2471709351</v>
      </c>
      <c r="AL57" s="28">
        <v>3636.5751512330999</v>
      </c>
      <c r="AM57" s="35"/>
      <c r="AN57" s="81" t="s">
        <v>94</v>
      </c>
      <c r="AP57" s="98">
        <f t="shared" si="4"/>
        <v>10466.6892120392</v>
      </c>
      <c r="AQ57" s="96">
        <f t="shared" si="0"/>
        <v>5616.2302134517004</v>
      </c>
      <c r="AR57" s="99">
        <f t="shared" si="5"/>
        <v>-0.46341865133516241</v>
      </c>
      <c r="AT57" s="98">
        <f t="shared" si="1"/>
        <v>1615.2471709351</v>
      </c>
      <c r="AU57" s="96">
        <f t="shared" si="2"/>
        <v>3636.5751512330999</v>
      </c>
      <c r="AV57" s="99">
        <f t="shared" si="3"/>
        <v>1.2514047488644175</v>
      </c>
    </row>
    <row r="58" spans="1:48" ht="13" customHeight="1">
      <c r="A58" s="144" t="s">
        <v>156</v>
      </c>
      <c r="B58" s="19" t="s">
        <v>10</v>
      </c>
      <c r="C58" s="29">
        <v>6984</v>
      </c>
      <c r="D58" s="25">
        <v>7298</v>
      </c>
      <c r="E58" s="25">
        <v>12534</v>
      </c>
      <c r="F58" s="79">
        <v>15150</v>
      </c>
      <c r="G58" s="25">
        <v>14166.418471535</v>
      </c>
      <c r="H58" s="25">
        <v>15033.194175537999</v>
      </c>
      <c r="I58" s="25">
        <v>22633.612201623</v>
      </c>
      <c r="J58" s="25">
        <v>28969.121221064001</v>
      </c>
      <c r="K58" s="25">
        <v>7394.8621530166001</v>
      </c>
      <c r="L58" s="25">
        <v>-57.886496883745998</v>
      </c>
      <c r="M58" s="25">
        <v>6328.7691601977003</v>
      </c>
      <c r="N58" s="25">
        <v>6660.6705798060002</v>
      </c>
      <c r="O58" s="25">
        <v>20326.415396136999</v>
      </c>
      <c r="P58" s="25">
        <v>5133.9643156536004</v>
      </c>
      <c r="Q58" s="25">
        <v>1662.3131506960999</v>
      </c>
      <c r="R58" s="25">
        <v>7366.8513530794999</v>
      </c>
      <c r="S58" s="25">
        <v>9508.2424219825007</v>
      </c>
      <c r="T58" s="25">
        <v>23671.371241411998</v>
      </c>
      <c r="U58" s="25">
        <v>3495.3721891414998</v>
      </c>
      <c r="V58" s="25">
        <v>4252.1062502059003</v>
      </c>
      <c r="W58" s="25">
        <v>9277.5883791449996</v>
      </c>
      <c r="X58" s="25">
        <v>2981.0053417190002</v>
      </c>
      <c r="Y58" s="25">
        <v>20006.072160210999</v>
      </c>
      <c r="Z58" s="25">
        <v>4229.1182050285997</v>
      </c>
      <c r="AA58" s="25">
        <v>3061.4974174756999</v>
      </c>
      <c r="AB58" s="25">
        <v>2499.3489753910999</v>
      </c>
      <c r="AC58" s="25">
        <v>2385.2480772727999</v>
      </c>
      <c r="AD58" s="25">
        <v>12175.212675168001</v>
      </c>
      <c r="AE58" s="25">
        <v>3043.6897317511002</v>
      </c>
      <c r="AF58" s="25">
        <v>-779.84416446912996</v>
      </c>
      <c r="AG58" s="25">
        <v>3386.5864783663001</v>
      </c>
      <c r="AH58" s="25">
        <v>1441.3131210900001</v>
      </c>
      <c r="AI58" s="25">
        <v>7091.7451667383002</v>
      </c>
      <c r="AJ58" s="25">
        <v>6172.9041588600003</v>
      </c>
      <c r="AK58" s="25">
        <v>-1381.5474886427</v>
      </c>
      <c r="AL58" s="30">
        <v>2187.2579605891001</v>
      </c>
      <c r="AM58" s="35"/>
      <c r="AN58" s="82">
        <f>(AI58-AD58)/AD58</f>
        <v>-0.41752597215798171</v>
      </c>
      <c r="AP58" s="100">
        <f t="shared" si="4"/>
        <v>4827.8995994563002</v>
      </c>
      <c r="AQ58" s="97">
        <f t="shared" si="0"/>
        <v>4791.3566702173002</v>
      </c>
      <c r="AR58" s="101">
        <f t="shared" si="5"/>
        <v>-7.5691154064420185E-3</v>
      </c>
      <c r="AT58" s="100">
        <f t="shared" si="1"/>
        <v>-1381.5474886427</v>
      </c>
      <c r="AU58" s="97">
        <f t="shared" si="2"/>
        <v>2187.2579605891001</v>
      </c>
      <c r="AV58" s="101" t="s">
        <v>94</v>
      </c>
    </row>
    <row r="59" spans="1:48" ht="13" customHeight="1">
      <c r="A59" s="144" t="s">
        <v>158</v>
      </c>
      <c r="B59" s="23" t="s">
        <v>12</v>
      </c>
      <c r="C59" s="27">
        <v>13450.576207868</v>
      </c>
      <c r="D59" s="26">
        <v>1589.0964159514999</v>
      </c>
      <c r="E59" s="26">
        <v>10907.988535312999</v>
      </c>
      <c r="F59" s="26">
        <v>-4198.0780545204998</v>
      </c>
      <c r="G59" s="26">
        <v>-400.60454528491999</v>
      </c>
      <c r="H59" s="26">
        <v>-12558.834516250001</v>
      </c>
      <c r="I59" s="26">
        <v>9590.0843724334009</v>
      </c>
      <c r="J59" s="26">
        <v>-18357.92019347</v>
      </c>
      <c r="K59" s="26">
        <v>629.07187867136997</v>
      </c>
      <c r="L59" s="26">
        <v>-1358.8949410800999</v>
      </c>
      <c r="M59" s="26">
        <v>-602.19302929973003</v>
      </c>
      <c r="N59" s="26">
        <v>1967.3181672541</v>
      </c>
      <c r="O59" s="26">
        <v>635.30207554559001</v>
      </c>
      <c r="P59" s="26">
        <v>-795.91364550518995</v>
      </c>
      <c r="Q59" s="26">
        <v>-1742.3959278837001</v>
      </c>
      <c r="R59" s="26">
        <v>5299.0905369569</v>
      </c>
      <c r="S59" s="26">
        <v>825.63582323313005</v>
      </c>
      <c r="T59" s="26">
        <v>3586.4167868012</v>
      </c>
      <c r="U59" s="26">
        <v>-1113.3910250690999</v>
      </c>
      <c r="V59" s="26">
        <v>2687.2751063134001</v>
      </c>
      <c r="W59" s="26">
        <v>-478.33586106402998</v>
      </c>
      <c r="X59" s="26">
        <v>1141.1960626877001</v>
      </c>
      <c r="Y59" s="26">
        <v>2236.7442828679</v>
      </c>
      <c r="Z59" s="26">
        <v>8415.7900992452996</v>
      </c>
      <c r="AA59" s="26">
        <v>-863.34462471028996</v>
      </c>
      <c r="AB59" s="26">
        <v>-935.84715041303002</v>
      </c>
      <c r="AC59" s="26">
        <v>375.73542520948001</v>
      </c>
      <c r="AD59" s="26">
        <v>6992.3337493314002</v>
      </c>
      <c r="AE59" s="26">
        <v>-3070.0717986004001</v>
      </c>
      <c r="AF59" s="26">
        <v>-1460.6622436304999</v>
      </c>
      <c r="AG59" s="26">
        <v>7383.1379320791002</v>
      </c>
      <c r="AH59" s="26">
        <v>-959.73825320366996</v>
      </c>
      <c r="AI59" s="26">
        <v>1892.6656366446</v>
      </c>
      <c r="AJ59" s="26">
        <v>1384.2623924992999</v>
      </c>
      <c r="AK59" s="26">
        <v>19.529686724615001</v>
      </c>
      <c r="AL59" s="28">
        <v>-405.59091476351</v>
      </c>
      <c r="AM59" s="35"/>
      <c r="AN59" s="81">
        <f>(AI59-AD59)/AD59</f>
        <v>-0.72932275482050979</v>
      </c>
      <c r="AP59" s="98">
        <f t="shared" si="4"/>
        <v>6423.3996788754303</v>
      </c>
      <c r="AQ59" s="96">
        <f t="shared" si="0"/>
        <v>1403.7920792239149</v>
      </c>
      <c r="AR59" s="99">
        <f t="shared" si="5"/>
        <v>-0.78145652623165396</v>
      </c>
      <c r="AT59" s="98">
        <f t="shared" si="1"/>
        <v>19.529686724615001</v>
      </c>
      <c r="AU59" s="96">
        <f t="shared" si="2"/>
        <v>-405.59091476351</v>
      </c>
      <c r="AV59" s="99" t="s">
        <v>94</v>
      </c>
    </row>
    <row r="60" spans="1:48" ht="13" customHeight="1">
      <c r="A60" s="144" t="s">
        <v>164</v>
      </c>
      <c r="B60" s="19" t="s">
        <v>18</v>
      </c>
      <c r="C60" s="29">
        <v>20299.584523631002</v>
      </c>
      <c r="D60" s="25">
        <v>19596.864995247</v>
      </c>
      <c r="E60" s="25">
        <v>70003.283130889002</v>
      </c>
      <c r="F60" s="25">
        <v>72407.593912495999</v>
      </c>
      <c r="G60" s="25">
        <v>5169.6105109709997</v>
      </c>
      <c r="H60" s="25">
        <v>-37263.657872137999</v>
      </c>
      <c r="I60" s="25">
        <v>23628.281407336999</v>
      </c>
      <c r="J60" s="25">
        <v>15050.060940945001</v>
      </c>
      <c r="K60" s="25">
        <v>895.49766371756004</v>
      </c>
      <c r="L60" s="25">
        <v>-3347.1858430274001</v>
      </c>
      <c r="M60" s="25">
        <v>-2014.8897874915999</v>
      </c>
      <c r="N60" s="25">
        <v>1779.1996929981001</v>
      </c>
      <c r="O60" s="25">
        <v>-2687.3782738033001</v>
      </c>
      <c r="P60" s="25">
        <v>3044.4040579643001</v>
      </c>
      <c r="Q60" s="25">
        <v>-2201.2484916328999</v>
      </c>
      <c r="R60" s="25">
        <v>2775.6145260643002</v>
      </c>
      <c r="S60" s="25">
        <v>5412.6971430979002</v>
      </c>
      <c r="T60" s="25">
        <v>9031.4672311946997</v>
      </c>
      <c r="U60" s="25">
        <v>1439.1707092559</v>
      </c>
      <c r="V60" s="25">
        <v>-3077.9882447331001</v>
      </c>
      <c r="W60" s="25">
        <v>2548.1716118540999</v>
      </c>
      <c r="X60" s="25">
        <v>-29336.191132331001</v>
      </c>
      <c r="Y60" s="25">
        <v>-28426.837055954002</v>
      </c>
      <c r="Z60" s="25">
        <v>-7499.8863530606995</v>
      </c>
      <c r="AA60" s="25">
        <v>-7.125273070215</v>
      </c>
      <c r="AB60" s="25">
        <v>2065.9282646765</v>
      </c>
      <c r="AC60" s="25">
        <v>53485.87291179</v>
      </c>
      <c r="AD60" s="25">
        <v>48044.789550335001</v>
      </c>
      <c r="AE60" s="25">
        <v>21480.317094656999</v>
      </c>
      <c r="AF60" s="25">
        <v>-1458.6163728465999</v>
      </c>
      <c r="AG60" s="25">
        <v>5276.2243311265001</v>
      </c>
      <c r="AH60" s="25">
        <v>-24602.392992622001</v>
      </c>
      <c r="AI60" s="25">
        <v>695.53206031556999</v>
      </c>
      <c r="AJ60" s="25">
        <v>1888.3153175258999</v>
      </c>
      <c r="AK60" s="25">
        <v>1680.6707522098</v>
      </c>
      <c r="AL60" s="30">
        <v>3055.9475757779001</v>
      </c>
      <c r="AM60" s="35"/>
      <c r="AN60" s="82">
        <f>(AI60-AD60)/AD60</f>
        <v>-0.98552325721841527</v>
      </c>
      <c r="AP60" s="100">
        <f t="shared" si="4"/>
        <v>-19326.1686614955</v>
      </c>
      <c r="AQ60" s="97">
        <f t="shared" si="0"/>
        <v>3568.9860697356999</v>
      </c>
      <c r="AR60" s="101" t="s">
        <v>94</v>
      </c>
      <c r="AT60" s="100">
        <f t="shared" si="1"/>
        <v>1680.6707522098</v>
      </c>
      <c r="AU60" s="97">
        <f t="shared" si="2"/>
        <v>3055.9475757779001</v>
      </c>
      <c r="AV60" s="101">
        <f t="shared" si="3"/>
        <v>0.81829044847709875</v>
      </c>
    </row>
    <row r="61" spans="1:48" ht="13" customHeight="1">
      <c r="A61" s="144" t="s">
        <v>165</v>
      </c>
      <c r="B61" s="23" t="s">
        <v>19</v>
      </c>
      <c r="C61" s="27"/>
      <c r="D61" s="26"/>
      <c r="E61" s="26"/>
      <c r="F61" s="26"/>
      <c r="G61" s="26"/>
      <c r="H61" s="26"/>
      <c r="I61" s="26"/>
      <c r="J61" s="26"/>
      <c r="K61" s="26">
        <v>144.52300695603</v>
      </c>
      <c r="L61" s="26">
        <v>64.215167057659997</v>
      </c>
      <c r="M61" s="26">
        <v>143.07417527097999</v>
      </c>
      <c r="N61" s="26">
        <v>59.704962207594001</v>
      </c>
      <c r="O61" s="26">
        <v>411.51731149225998</v>
      </c>
      <c r="P61" s="26">
        <v>-33.988070752776999</v>
      </c>
      <c r="Q61" s="26">
        <v>169.67468805703999</v>
      </c>
      <c r="R61" s="26">
        <v>410.37638831755999</v>
      </c>
      <c r="S61" s="26">
        <v>-107.12326888797</v>
      </c>
      <c r="T61" s="26">
        <v>438.93973673385</v>
      </c>
      <c r="U61" s="26">
        <v>681.49854317148004</v>
      </c>
      <c r="V61" s="26">
        <v>-604.3393246654</v>
      </c>
      <c r="W61" s="26">
        <v>-50.403309878001998</v>
      </c>
      <c r="X61" s="26">
        <v>643.53684453142</v>
      </c>
      <c r="Y61" s="26">
        <v>670.29275315948996</v>
      </c>
      <c r="Z61" s="26">
        <v>-4.8835561559295</v>
      </c>
      <c r="AA61" s="26">
        <v>-347.32016925247001</v>
      </c>
      <c r="AB61" s="26">
        <v>430.00125813649998</v>
      </c>
      <c r="AC61" s="26">
        <v>-479.38311580815002</v>
      </c>
      <c r="AD61" s="26">
        <v>-401.58558308005001</v>
      </c>
      <c r="AE61" s="26">
        <v>-117.93296225359001</v>
      </c>
      <c r="AF61" s="26">
        <v>-189.64009758162001</v>
      </c>
      <c r="AG61" s="26">
        <v>-1616.8835667092001</v>
      </c>
      <c r="AH61" s="26">
        <v>-1098.9539745037</v>
      </c>
      <c r="AI61" s="26">
        <v>-3023.4106010481</v>
      </c>
      <c r="AJ61" s="26">
        <v>-255.06969438914001</v>
      </c>
      <c r="AK61" s="26">
        <v>85.205162390617005</v>
      </c>
      <c r="AL61" s="28">
        <v>-276.27503384636998</v>
      </c>
      <c r="AM61" s="35"/>
      <c r="AN61" s="81" t="s">
        <v>94</v>
      </c>
      <c r="AP61" s="98">
        <f t="shared" si="4"/>
        <v>-2715.8375412128999</v>
      </c>
      <c r="AQ61" s="96">
        <f t="shared" si="0"/>
        <v>-169.86453199852301</v>
      </c>
      <c r="AR61" s="99" t="s">
        <v>94</v>
      </c>
      <c r="AT61" s="98">
        <f t="shared" si="1"/>
        <v>85.205162390617005</v>
      </c>
      <c r="AU61" s="96">
        <f t="shared" si="2"/>
        <v>-276.27503384636998</v>
      </c>
      <c r="AV61" s="99" t="s">
        <v>94</v>
      </c>
    </row>
    <row r="62" spans="1:48" ht="13" customHeight="1">
      <c r="A62" s="144" t="s">
        <v>172</v>
      </c>
      <c r="B62" s="19" t="s">
        <v>22</v>
      </c>
      <c r="C62" s="29">
        <v>116107.38255034</v>
      </c>
      <c r="D62" s="25">
        <v>128556.54575121999</v>
      </c>
      <c r="E62" s="25">
        <v>191162.21765914001</v>
      </c>
      <c r="F62" s="25">
        <v>105764.61988304</v>
      </c>
      <c r="G62" s="25">
        <v>204341.48374548001</v>
      </c>
      <c r="H62" s="25">
        <v>222022.51655629001</v>
      </c>
      <c r="I62" s="25">
        <v>412774.45387505001</v>
      </c>
      <c r="J62" s="79">
        <v>410088.68894601997</v>
      </c>
      <c r="K62" s="25">
        <v>91322.182397451004</v>
      </c>
      <c r="L62" s="25">
        <v>183102.34966149001</v>
      </c>
      <c r="M62" s="25">
        <v>100357.0954467</v>
      </c>
      <c r="N62" s="25">
        <v>244393.99973449999</v>
      </c>
      <c r="O62" s="25">
        <v>619175.62724013999</v>
      </c>
      <c r="P62" s="25">
        <v>55201.008358763</v>
      </c>
      <c r="Q62" s="25">
        <v>-27808.146477377999</v>
      </c>
      <c r="R62" s="25">
        <v>124343.90340984</v>
      </c>
      <c r="S62" s="25">
        <v>46701.605413293997</v>
      </c>
      <c r="T62" s="25">
        <v>198438.37070452</v>
      </c>
      <c r="U62" s="25">
        <v>134945.09151413999</v>
      </c>
      <c r="V62" s="25">
        <v>89832.501386578006</v>
      </c>
      <c r="W62" s="25">
        <v>239676.09539656001</v>
      </c>
      <c r="X62" s="25">
        <v>187558.51358845999</v>
      </c>
      <c r="Y62" s="25">
        <v>652012.20188575005</v>
      </c>
      <c r="Z62" s="25">
        <v>30916.731173282998</v>
      </c>
      <c r="AA62" s="25">
        <v>71574.698661948001</v>
      </c>
      <c r="AB62" s="25">
        <v>103839.43381621</v>
      </c>
      <c r="AC62" s="25">
        <v>56392.790003317001</v>
      </c>
      <c r="AD62" s="25">
        <v>262723.65365475998</v>
      </c>
      <c r="AE62" s="25">
        <v>-8597.6778266261008</v>
      </c>
      <c r="AF62" s="25">
        <v>144984.78187352</v>
      </c>
      <c r="AG62" s="25">
        <v>-221279.44989290999</v>
      </c>
      <c r="AH62" s="25">
        <v>-32464.209221057001</v>
      </c>
      <c r="AI62" s="25">
        <v>-117356.55506707</v>
      </c>
      <c r="AJ62" s="25">
        <v>-37480.953551241</v>
      </c>
      <c r="AK62" s="25">
        <v>18188.207266230002</v>
      </c>
      <c r="AL62" s="30">
        <v>-58911.121451838</v>
      </c>
      <c r="AM62" s="35"/>
      <c r="AN62" s="82" t="s">
        <v>94</v>
      </c>
      <c r="AP62" s="100">
        <f t="shared" si="4"/>
        <v>-253743.65911396701</v>
      </c>
      <c r="AQ62" s="97">
        <f t="shared" si="0"/>
        <v>-19292.746285010999</v>
      </c>
      <c r="AR62" s="101" t="s">
        <v>94</v>
      </c>
      <c r="AT62" s="100">
        <f t="shared" si="1"/>
        <v>18188.207266230002</v>
      </c>
      <c r="AU62" s="97">
        <f t="shared" si="2"/>
        <v>-58911.121451838</v>
      </c>
      <c r="AV62" s="101" t="s">
        <v>94</v>
      </c>
    </row>
    <row r="63" spans="1:48" ht="13" customHeight="1">
      <c r="A63" s="144" t="s">
        <v>174</v>
      </c>
      <c r="B63" s="23" t="s">
        <v>23</v>
      </c>
      <c r="C63" s="27">
        <v>189850.85756897999</v>
      </c>
      <c r="D63" s="26">
        <v>313142.96472951001</v>
      </c>
      <c r="E63" s="26">
        <v>334443.53182752</v>
      </c>
      <c r="F63" s="26">
        <v>282343.56725145999</v>
      </c>
      <c r="G63" s="26">
        <v>339085.85718255001</v>
      </c>
      <c r="H63" s="26">
        <v>135773.50993376999</v>
      </c>
      <c r="I63" s="26">
        <v>349931.82134408999</v>
      </c>
      <c r="J63" s="26">
        <v>259371.46529563001</v>
      </c>
      <c r="K63" s="26">
        <v>98620.735430771005</v>
      </c>
      <c r="L63" s="26">
        <v>79291.119076065006</v>
      </c>
      <c r="M63" s="26">
        <v>92100.092924465993</v>
      </c>
      <c r="N63" s="26">
        <v>111205.36306916</v>
      </c>
      <c r="O63" s="26">
        <v>381217.31050045998</v>
      </c>
      <c r="P63" s="26">
        <v>8210.9592676130997</v>
      </c>
      <c r="Q63" s="26">
        <v>45117.818760779999</v>
      </c>
      <c r="R63" s="26">
        <v>71945.999734641999</v>
      </c>
      <c r="S63" s="26">
        <v>6371.3679182698997</v>
      </c>
      <c r="T63" s="26">
        <v>131646.14568131001</v>
      </c>
      <c r="U63" s="26">
        <v>-959.40099833610998</v>
      </c>
      <c r="V63" s="26">
        <v>53206.877426510997</v>
      </c>
      <c r="W63" s="26">
        <v>204042.81752633999</v>
      </c>
      <c r="X63" s="26">
        <v>-82729.339988906999</v>
      </c>
      <c r="Y63" s="26">
        <v>173560.95396561001</v>
      </c>
      <c r="Z63" s="26">
        <v>31427.844741788998</v>
      </c>
      <c r="AA63" s="26">
        <v>7829.9236978878998</v>
      </c>
      <c r="AB63" s="26">
        <v>80763.242286851993</v>
      </c>
      <c r="AC63" s="26">
        <v>8998.0095101182997</v>
      </c>
      <c r="AD63" s="26">
        <v>129019.02023665</v>
      </c>
      <c r="AE63" s="26">
        <v>248438.95840378999</v>
      </c>
      <c r="AF63" s="26">
        <v>-12483.710968324</v>
      </c>
      <c r="AG63" s="26">
        <v>56225.566452485997</v>
      </c>
      <c r="AH63" s="26">
        <v>4930.6729793710001</v>
      </c>
      <c r="AI63" s="26">
        <v>297111.48686732003</v>
      </c>
      <c r="AJ63" s="26">
        <v>-24328.827721799</v>
      </c>
      <c r="AK63" s="26">
        <v>13201.310303752</v>
      </c>
      <c r="AL63" s="28">
        <v>-20999.185667752001</v>
      </c>
      <c r="AM63" s="35"/>
      <c r="AN63" s="81">
        <f>(AI63-AD63)/AD63</f>
        <v>1.3028502799226849</v>
      </c>
      <c r="AP63" s="98">
        <f t="shared" si="4"/>
        <v>61156.239431857</v>
      </c>
      <c r="AQ63" s="96">
        <f t="shared" si="0"/>
        <v>-11127.517418047</v>
      </c>
      <c r="AR63" s="99" t="s">
        <v>94</v>
      </c>
      <c r="AT63" s="98">
        <f t="shared" si="1"/>
        <v>13201.310303752</v>
      </c>
      <c r="AU63" s="96">
        <f t="shared" si="2"/>
        <v>-20999.185667752001</v>
      </c>
      <c r="AV63" s="99" t="s">
        <v>94</v>
      </c>
    </row>
    <row r="64" spans="1:48" ht="13" customHeight="1">
      <c r="A64" s="144" t="s">
        <v>178</v>
      </c>
      <c r="B64" s="156" t="s">
        <v>26</v>
      </c>
      <c r="C64" s="157">
        <v>3461.7325379069998</v>
      </c>
      <c r="D64" s="158">
        <v>10599.761516254999</v>
      </c>
      <c r="E64" s="158">
        <v>2875.5783709788002</v>
      </c>
      <c r="F64" s="158">
        <v>3541.9152046784002</v>
      </c>
      <c r="G64" s="158">
        <v>1611.4198388441</v>
      </c>
      <c r="H64" s="158">
        <v>2424.1721854305001</v>
      </c>
      <c r="I64" s="158">
        <v>7434.9241686378</v>
      </c>
      <c r="J64" s="158">
        <v>8859.8971722365004</v>
      </c>
      <c r="K64" s="158">
        <v>33.187309172972</v>
      </c>
      <c r="L64" s="158">
        <v>-1594.3183326696001</v>
      </c>
      <c r="M64" s="158">
        <v>2749.2366918890002</v>
      </c>
      <c r="N64" s="158">
        <v>1514.6687906545001</v>
      </c>
      <c r="O64" s="158">
        <v>2702.7744590469001</v>
      </c>
      <c r="P64" s="158">
        <v>-1326.7878466233001</v>
      </c>
      <c r="Q64" s="158">
        <v>3985.6706912565</v>
      </c>
      <c r="R64" s="158">
        <v>1406.3951174207</v>
      </c>
      <c r="S64" s="158">
        <v>-1066.7374286852</v>
      </c>
      <c r="T64" s="158">
        <v>2998.5405333686999</v>
      </c>
      <c r="U64" s="158">
        <v>448.14198557959003</v>
      </c>
      <c r="V64" s="158">
        <v>5195.7848031059002</v>
      </c>
      <c r="W64" s="158">
        <v>1036.0510260676999</v>
      </c>
      <c r="X64" s="158">
        <v>246.25623960067</v>
      </c>
      <c r="Y64" s="158">
        <v>6926.2340543539003</v>
      </c>
      <c r="Z64" s="158">
        <v>2427.2918279331998</v>
      </c>
      <c r="AA64" s="158">
        <v>1723.9854030741999</v>
      </c>
      <c r="AB64" s="158">
        <v>1165.5424084928</v>
      </c>
      <c r="AC64" s="158">
        <v>991.92745770209001</v>
      </c>
      <c r="AD64" s="158">
        <v>6308.7470972023002</v>
      </c>
      <c r="AE64" s="158">
        <v>2879.0440762034</v>
      </c>
      <c r="AF64" s="158">
        <v>3009.8072370646</v>
      </c>
      <c r="AG64" s="158">
        <v>785.70623379551</v>
      </c>
      <c r="AH64" s="158">
        <v>272.79900800361003</v>
      </c>
      <c r="AI64" s="158">
        <v>6947.3565550671001</v>
      </c>
      <c r="AJ64" s="158">
        <v>1336.9378225608</v>
      </c>
      <c r="AK64" s="158">
        <v>1772.4836212031</v>
      </c>
      <c r="AL64" s="159">
        <v>909.72545369939996</v>
      </c>
      <c r="AM64" s="160"/>
      <c r="AN64" s="161">
        <f>(AI64-AD64)/AD64</f>
        <v>0.1012260355384986</v>
      </c>
      <c r="AO64" s="4"/>
      <c r="AP64" s="162">
        <f t="shared" si="4"/>
        <v>1058.5052417991201</v>
      </c>
      <c r="AQ64" s="163">
        <f t="shared" si="0"/>
        <v>3109.4214437639002</v>
      </c>
      <c r="AR64" s="164">
        <f t="shared" si="5"/>
        <v>1.9375588527827023</v>
      </c>
      <c r="AS64" s="4"/>
      <c r="AT64" s="162">
        <f t="shared" si="1"/>
        <v>1772.4836212031</v>
      </c>
      <c r="AU64" s="163">
        <f t="shared" si="2"/>
        <v>909.72545369939996</v>
      </c>
      <c r="AV64" s="164">
        <f t="shared" si="3"/>
        <v>-0.48675099571193214</v>
      </c>
    </row>
    <row r="65" spans="1:40" ht="12" customHeight="1">
      <c r="A65" s="10"/>
      <c r="B65" s="57" t="s">
        <v>66</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G65" s="11"/>
      <c r="AH65" s="11"/>
      <c r="AI65" s="11"/>
      <c r="AJ65" s="11"/>
      <c r="AK65" s="11"/>
      <c r="AL65" s="11"/>
      <c r="AM65" s="35"/>
      <c r="AN65" s="35"/>
    </row>
    <row r="66" spans="1:40">
      <c r="A66" s="11"/>
      <c r="B66" s="10" t="s">
        <v>63</v>
      </c>
      <c r="C66" s="11"/>
      <c r="D66" s="11"/>
      <c r="E66" s="11"/>
      <c r="F66" s="11"/>
      <c r="G66" s="11"/>
      <c r="H66" s="11"/>
      <c r="I66" s="11"/>
      <c r="J66" s="11"/>
      <c r="K66" s="11"/>
      <c r="L66" s="11"/>
      <c r="M66" s="11"/>
      <c r="N66" s="11"/>
      <c r="O66" s="11"/>
      <c r="P66" s="11"/>
      <c r="Q66" s="11"/>
      <c r="R66" s="11"/>
      <c r="S66" s="11"/>
      <c r="T66" s="11"/>
      <c r="U66" s="11"/>
      <c r="V66" s="11"/>
      <c r="W66" s="11"/>
      <c r="X66" s="11"/>
      <c r="Y66" s="67"/>
      <c r="AC66" s="11"/>
      <c r="AD66" s="11"/>
      <c r="AE66" s="11"/>
      <c r="AF66" s="11"/>
      <c r="AG66" s="11"/>
      <c r="AH66" s="11"/>
      <c r="AI66" s="11"/>
      <c r="AJ66" s="11"/>
      <c r="AK66" s="11"/>
      <c r="AL66" s="11"/>
      <c r="AM66" s="35"/>
      <c r="AN66" s="35"/>
    </row>
    <row r="67" spans="1:40">
      <c r="A67" s="11"/>
      <c r="B67" s="10" t="s">
        <v>62</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G67" s="11"/>
      <c r="AH67" s="11"/>
      <c r="AI67" s="11"/>
      <c r="AJ67" s="11"/>
      <c r="AK67" s="11"/>
      <c r="AL67" s="11"/>
      <c r="AM67" s="35"/>
      <c r="AN67" s="35"/>
    </row>
    <row r="68" spans="1:40">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11"/>
      <c r="AH68" s="11"/>
      <c r="AI68" s="11"/>
      <c r="AJ68" s="11"/>
      <c r="AK68" s="11"/>
      <c r="AL68" s="11"/>
      <c r="AM68" s="35"/>
      <c r="AN68" s="35"/>
    </row>
    <row r="69" spans="1:40">
      <c r="B69" s="4"/>
      <c r="U69" s="4"/>
      <c r="V69" s="4"/>
      <c r="W69" s="4"/>
      <c r="X69" s="4"/>
      <c r="Y69" s="4"/>
      <c r="Z69" s="4"/>
      <c r="AA69" s="4"/>
      <c r="AB69" s="4"/>
      <c r="AC69" s="4"/>
      <c r="AD69" s="4"/>
      <c r="AE69" s="4"/>
      <c r="AF69" s="4"/>
      <c r="AG69" s="4"/>
      <c r="AH69" s="4"/>
      <c r="AI69" s="4"/>
      <c r="AJ69" s="4"/>
      <c r="AK69" s="4"/>
      <c r="AL69" s="4"/>
      <c r="AM69" s="35"/>
      <c r="AN69" s="35"/>
    </row>
    <row r="70" spans="1:40">
      <c r="U70" s="4"/>
      <c r="V70" s="4"/>
      <c r="W70" s="4"/>
      <c r="X70" s="4"/>
      <c r="Y70" s="4"/>
      <c r="Z70" s="4"/>
      <c r="AA70" s="4"/>
      <c r="AB70" s="4"/>
    </row>
  </sheetData>
  <mergeCells count="6">
    <mergeCell ref="AT3:AV3"/>
    <mergeCell ref="C2:T2"/>
    <mergeCell ref="K3:O3"/>
    <mergeCell ref="P3:T3"/>
    <mergeCell ref="U3:Y3"/>
    <mergeCell ref="AP3:AR3"/>
  </mergeCells>
  <hyperlinks>
    <hyperlink ref="B65" location="'Notes to Tables'!A1" display="Notes to tables"/>
  </hyperlinks>
  <pageMargins left="0.23622047244094499" right="0.23622047244094499" top="0.74803149606299202" bottom="0.74803149606299202" header="0.31496062992126" footer="0.31496062992126"/>
  <pageSetup paperSize="9" scale="80" orientation="portrait" r:id="rId1"/>
  <ignoredErrors>
    <ignoredError sqref="AP5:AQ30 AP32:AQ54 AQ31 AP57:AQ64"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workbookViewId="0">
      <selection activeCell="B2" sqref="B2"/>
    </sheetView>
  </sheetViews>
  <sheetFormatPr defaultColWidth="11.453125" defaultRowHeight="10.5"/>
  <cols>
    <col min="1" max="1" width="2" style="15" customWidth="1"/>
    <col min="2" max="2" width="17.54296875" style="7" customWidth="1"/>
    <col min="3" max="15" width="12.26953125" style="9" customWidth="1"/>
    <col min="16" max="16" width="2" style="15" customWidth="1"/>
    <col min="17" max="17" width="14.26953125" style="15" customWidth="1"/>
    <col min="18" max="16384" width="11.453125" style="7"/>
  </cols>
  <sheetData>
    <row r="1" spans="1:17"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
    </row>
    <row r="2" spans="1:17" s="55" customFormat="1" ht="24" customHeight="1">
      <c r="A2" s="53"/>
      <c r="B2" s="56" t="s">
        <v>40</v>
      </c>
      <c r="C2" s="169" t="s">
        <v>41</v>
      </c>
      <c r="D2" s="169"/>
      <c r="E2" s="169"/>
      <c r="F2" s="169"/>
      <c r="G2" s="169"/>
      <c r="H2" s="169"/>
      <c r="I2" s="169"/>
      <c r="J2" s="169"/>
      <c r="K2" s="169"/>
      <c r="L2" s="169"/>
      <c r="M2" s="169"/>
      <c r="N2" s="125"/>
      <c r="O2" s="139"/>
      <c r="P2" s="40"/>
      <c r="Q2" s="72"/>
    </row>
    <row r="3" spans="1:17" ht="13" customHeight="1">
      <c r="B3" s="16" t="s">
        <v>43</v>
      </c>
      <c r="C3" s="126">
        <v>2005</v>
      </c>
      <c r="D3" s="69">
        <v>2006</v>
      </c>
      <c r="E3" s="69">
        <v>2007</v>
      </c>
      <c r="F3" s="69">
        <v>2008</v>
      </c>
      <c r="G3" s="69">
        <v>2009</v>
      </c>
      <c r="H3" s="69">
        <v>2010</v>
      </c>
      <c r="I3" s="69">
        <v>2011</v>
      </c>
      <c r="J3" s="69">
        <v>2012</v>
      </c>
      <c r="K3" s="69">
        <v>2013</v>
      </c>
      <c r="L3" s="69">
        <v>2014</v>
      </c>
      <c r="M3" s="69">
        <v>2015</v>
      </c>
      <c r="N3" s="69">
        <v>2016</v>
      </c>
      <c r="O3" s="70" t="s">
        <v>127</v>
      </c>
      <c r="P3" s="12"/>
      <c r="Q3" s="12"/>
    </row>
    <row r="4" spans="1:17" ht="13" customHeight="1">
      <c r="A4" s="145" t="s">
        <v>151</v>
      </c>
      <c r="B4" s="111" t="s">
        <v>55</v>
      </c>
      <c r="C4" s="37">
        <v>10537727.764022</v>
      </c>
      <c r="D4" s="24">
        <v>13072182.792136</v>
      </c>
      <c r="E4" s="24">
        <v>15944418.116045</v>
      </c>
      <c r="F4" s="24">
        <v>12957790.201687999</v>
      </c>
      <c r="G4" s="24">
        <v>15548406.979312001</v>
      </c>
      <c r="H4" s="24">
        <v>16839972.811287999</v>
      </c>
      <c r="I4" s="24">
        <v>16870634.70267</v>
      </c>
      <c r="J4" s="24">
        <v>18150149.256065</v>
      </c>
      <c r="K4" s="24">
        <v>19960153.978569001</v>
      </c>
      <c r="L4" s="24">
        <v>20643024.529580999</v>
      </c>
      <c r="M4" s="24">
        <v>20486503.091898002</v>
      </c>
      <c r="N4" s="24">
        <v>21311477.020351999</v>
      </c>
      <c r="O4" s="33">
        <v>24736735.808478002</v>
      </c>
      <c r="P4" s="12"/>
      <c r="Q4" s="140"/>
    </row>
    <row r="5" spans="1:17" ht="13" customHeight="1">
      <c r="A5" s="146" t="s">
        <v>152</v>
      </c>
      <c r="B5" s="112" t="s">
        <v>6</v>
      </c>
      <c r="C5" s="27">
        <v>205360.23477623001</v>
      </c>
      <c r="D5" s="26">
        <v>264651.95380477997</v>
      </c>
      <c r="E5" s="26">
        <v>341250.77180912002</v>
      </c>
      <c r="F5" s="26">
        <v>244302.14830214999</v>
      </c>
      <c r="G5" s="26">
        <v>364581.09077861003</v>
      </c>
      <c r="H5" s="26">
        <v>449768.26913303998</v>
      </c>
      <c r="I5" s="26">
        <v>418813.73146455002</v>
      </c>
      <c r="J5" s="26">
        <v>476541.46290709003</v>
      </c>
      <c r="K5" s="26">
        <v>456976.95035460999</v>
      </c>
      <c r="L5" s="26">
        <v>446442.74934382999</v>
      </c>
      <c r="M5" s="26">
        <v>388972.74786294001</v>
      </c>
      <c r="N5" s="26">
        <v>401287.98842258001</v>
      </c>
      <c r="O5" s="28">
        <v>460623.97628890001</v>
      </c>
      <c r="P5" s="11"/>
      <c r="Q5" s="73"/>
    </row>
    <row r="6" spans="1:17" ht="13" customHeight="1">
      <c r="A6" s="146" t="s">
        <v>153</v>
      </c>
      <c r="B6" s="113" t="s">
        <v>44</v>
      </c>
      <c r="C6" s="29">
        <v>75494.997953284997</v>
      </c>
      <c r="D6" s="25">
        <v>109893.32279731</v>
      </c>
      <c r="E6" s="25">
        <v>155947.29868983</v>
      </c>
      <c r="F6" s="25">
        <v>154769.65901182999</v>
      </c>
      <c r="G6" s="25">
        <v>176778.56216683</v>
      </c>
      <c r="H6" s="25">
        <v>187856.76109032999</v>
      </c>
      <c r="I6" s="25">
        <v>199306.50795704001</v>
      </c>
      <c r="J6" s="25">
        <v>215786.27968338001</v>
      </c>
      <c r="K6" s="25">
        <v>238357.46793546001</v>
      </c>
      <c r="L6" s="25">
        <v>224039.09190239001</v>
      </c>
      <c r="M6" s="25">
        <v>210509.52640174</v>
      </c>
      <c r="N6" s="25">
        <v>201479.91989038</v>
      </c>
      <c r="O6" s="30">
        <v>241170.54449507999</v>
      </c>
      <c r="P6" s="11"/>
      <c r="Q6" s="73"/>
    </row>
    <row r="7" spans="1:17" ht="13" customHeight="1">
      <c r="A7" s="146" t="s">
        <v>154</v>
      </c>
      <c r="B7" s="112" t="s">
        <v>76</v>
      </c>
      <c r="C7" s="27"/>
      <c r="D7" s="26"/>
      <c r="E7" s="26"/>
      <c r="F7" s="26"/>
      <c r="G7" s="26"/>
      <c r="H7" s="26"/>
      <c r="I7" s="26"/>
      <c r="J7" s="26">
        <v>419639.84168865002</v>
      </c>
      <c r="K7" s="26">
        <v>465527.51344642002</v>
      </c>
      <c r="L7" s="26">
        <v>554624.25640403002</v>
      </c>
      <c r="M7" s="26">
        <v>582582.47142078995</v>
      </c>
      <c r="N7" s="26">
        <v>594583.95699377998</v>
      </c>
      <c r="O7" s="28">
        <v>675488.00671623996</v>
      </c>
      <c r="P7" s="10"/>
      <c r="Q7" s="73"/>
    </row>
    <row r="8" spans="1:17" ht="13" customHeight="1">
      <c r="A8" s="146" t="s">
        <v>155</v>
      </c>
      <c r="B8" s="113" t="s">
        <v>9</v>
      </c>
      <c r="C8" s="29">
        <v>692286.81837699004</v>
      </c>
      <c r="D8" s="25">
        <v>781885.18963446002</v>
      </c>
      <c r="E8" s="25">
        <v>951295.41544378002</v>
      </c>
      <c r="F8" s="25">
        <v>644823.61587456998</v>
      </c>
      <c r="G8" s="25">
        <v>892342.09268991998</v>
      </c>
      <c r="H8" s="25">
        <v>998466.38025776995</v>
      </c>
      <c r="I8" s="25">
        <v>891619.00097943004</v>
      </c>
      <c r="J8" s="25">
        <v>972041.80064309004</v>
      </c>
      <c r="K8" s="25">
        <v>1131176.6917293</v>
      </c>
      <c r="L8" s="25">
        <v>1125916.8913284</v>
      </c>
      <c r="M8" s="25">
        <v>1112725.433526</v>
      </c>
      <c r="N8" s="25">
        <v>1252046.6224771</v>
      </c>
      <c r="O8" s="30">
        <v>1485363.0441689999</v>
      </c>
      <c r="P8" s="11"/>
      <c r="Q8" s="73"/>
    </row>
    <row r="9" spans="1:17" ht="13" customHeight="1">
      <c r="A9" s="146" t="s">
        <v>156</v>
      </c>
      <c r="B9" s="112" t="s">
        <v>45</v>
      </c>
      <c r="C9" s="27"/>
      <c r="D9" s="26"/>
      <c r="E9" s="26"/>
      <c r="F9" s="26"/>
      <c r="G9" s="26">
        <v>51155.188272986998</v>
      </c>
      <c r="H9" s="26">
        <v>57765.985266131996</v>
      </c>
      <c r="I9" s="26">
        <v>74527.453535364999</v>
      </c>
      <c r="J9" s="26">
        <v>93640.487312994999</v>
      </c>
      <c r="K9" s="26">
        <v>100826.64702735</v>
      </c>
      <c r="L9" s="26">
        <v>105750.68118021</v>
      </c>
      <c r="M9" s="26">
        <v>106172.83617785</v>
      </c>
      <c r="N9" s="26">
        <v>115038.41171920999</v>
      </c>
      <c r="O9" s="28">
        <v>120222.75349069999</v>
      </c>
      <c r="P9" s="11"/>
      <c r="Q9" s="73"/>
    </row>
    <row r="10" spans="1:17" ht="13" customHeight="1">
      <c r="A10" s="146" t="s">
        <v>157</v>
      </c>
      <c r="B10" s="113" t="s">
        <v>11</v>
      </c>
      <c r="C10" s="29">
        <v>3610.4071904993998</v>
      </c>
      <c r="D10" s="25">
        <v>5017.2104920293996</v>
      </c>
      <c r="E10" s="25">
        <v>8556.4638274335994</v>
      </c>
      <c r="F10" s="25">
        <v>12531.692434134</v>
      </c>
      <c r="G10" s="25">
        <v>14804.748309541999</v>
      </c>
      <c r="H10" s="25">
        <v>14922.353446253001</v>
      </c>
      <c r="I10" s="25">
        <v>13214.220962889</v>
      </c>
      <c r="J10" s="25">
        <v>17367.546300426999</v>
      </c>
      <c r="K10" s="25">
        <v>20626.527747059001</v>
      </c>
      <c r="L10" s="25">
        <v>18235.438381361</v>
      </c>
      <c r="M10" s="25">
        <v>18591.363196906001</v>
      </c>
      <c r="N10" s="25">
        <v>19426.302975934999</v>
      </c>
      <c r="O10" s="30">
        <v>23908.130195857</v>
      </c>
      <c r="P10" s="11"/>
      <c r="Q10" s="73"/>
    </row>
    <row r="11" spans="1:17" ht="13" customHeight="1">
      <c r="A11" s="146" t="s">
        <v>158</v>
      </c>
      <c r="B11" s="112" t="s">
        <v>46</v>
      </c>
      <c r="C11" s="27">
        <v>88091.586154552002</v>
      </c>
      <c r="D11" s="26">
        <v>105907.28476821</v>
      </c>
      <c r="E11" s="26">
        <v>127245.86288416</v>
      </c>
      <c r="F11" s="26">
        <v>141105.68736519001</v>
      </c>
      <c r="G11" s="26">
        <v>153871.35314295001</v>
      </c>
      <c r="H11" s="26">
        <v>165375.09130102</v>
      </c>
      <c r="I11" s="26">
        <v>176065.16290726999</v>
      </c>
      <c r="J11" s="26">
        <v>183986.85303316999</v>
      </c>
      <c r="K11" s="26">
        <v>157753.06224249999</v>
      </c>
      <c r="L11" s="26">
        <v>167394.87436372001</v>
      </c>
      <c r="M11" s="26">
        <v>166285.50512444999</v>
      </c>
      <c r="N11" s="26">
        <v>172746.14337568</v>
      </c>
      <c r="O11" s="28">
        <v>203393.20521288001</v>
      </c>
      <c r="P11" s="11"/>
      <c r="Q11" s="73"/>
    </row>
    <row r="12" spans="1:17" ht="13" customHeight="1">
      <c r="A12" s="146" t="s">
        <v>159</v>
      </c>
      <c r="B12" s="113" t="s">
        <v>13</v>
      </c>
      <c r="C12" s="29">
        <v>1891.9429043294001</v>
      </c>
      <c r="D12" s="25">
        <v>3459.5021730540998</v>
      </c>
      <c r="E12" s="25">
        <v>5948.1819520094004</v>
      </c>
      <c r="F12" s="25">
        <v>6445.7898399443002</v>
      </c>
      <c r="G12" s="25">
        <v>6262.4981991067998</v>
      </c>
      <c r="H12" s="25">
        <v>5544.6806520577002</v>
      </c>
      <c r="I12" s="25">
        <v>4804.9514814335998</v>
      </c>
      <c r="J12" s="25">
        <v>6063.9287598945002</v>
      </c>
      <c r="K12" s="25">
        <v>6892.2686525995996</v>
      </c>
      <c r="L12" s="25">
        <v>6287.6763384727001</v>
      </c>
      <c r="M12" s="25">
        <v>6084.0936309199997</v>
      </c>
      <c r="N12" s="25">
        <v>6449.8977548224002</v>
      </c>
      <c r="O12" s="30">
        <v>7809.8896617893997</v>
      </c>
      <c r="P12" s="11"/>
      <c r="Q12" s="73"/>
    </row>
    <row r="13" spans="1:17" ht="13" customHeight="1">
      <c r="A13" s="146" t="s">
        <v>160</v>
      </c>
      <c r="B13" s="112" t="s">
        <v>14</v>
      </c>
      <c r="C13" s="27">
        <v>81857.968620974003</v>
      </c>
      <c r="D13" s="26">
        <v>96208.349795864997</v>
      </c>
      <c r="E13" s="26">
        <v>116531.72383336</v>
      </c>
      <c r="F13" s="26">
        <v>114146.13778706</v>
      </c>
      <c r="G13" s="26">
        <v>130240.59933727</v>
      </c>
      <c r="H13" s="26">
        <v>137661.67824693001</v>
      </c>
      <c r="I13" s="26">
        <v>133772.80372622999</v>
      </c>
      <c r="J13" s="26">
        <v>151373.35092348</v>
      </c>
      <c r="K13" s="26">
        <v>145333.05750930999</v>
      </c>
      <c r="L13" s="26">
        <v>117307.27206507001</v>
      </c>
      <c r="M13" s="26">
        <v>94545.454545454995</v>
      </c>
      <c r="N13" s="26">
        <v>108406.24011806</v>
      </c>
      <c r="O13" s="28">
        <v>123148.23698729</v>
      </c>
      <c r="P13" s="10"/>
      <c r="Q13" s="73"/>
    </row>
    <row r="14" spans="1:17" ht="13" customHeight="1">
      <c r="A14" s="146" t="s">
        <v>161</v>
      </c>
      <c r="B14" s="113" t="s">
        <v>15</v>
      </c>
      <c r="C14" s="29">
        <v>625564.85903031996</v>
      </c>
      <c r="D14" s="25">
        <v>823516.20703278994</v>
      </c>
      <c r="E14" s="25">
        <v>1010036.690711</v>
      </c>
      <c r="F14" s="25">
        <v>934280.46207375999</v>
      </c>
      <c r="G14" s="25">
        <v>1120570.5220436</v>
      </c>
      <c r="H14" s="25">
        <v>1172979.1489879</v>
      </c>
      <c r="I14" s="25">
        <v>1247922.3406921001</v>
      </c>
      <c r="J14" s="25">
        <v>1272327.0363197001</v>
      </c>
      <c r="K14" s="25">
        <v>1325442.7974696001</v>
      </c>
      <c r="L14" s="25">
        <v>1294150.5378805001</v>
      </c>
      <c r="M14" s="25">
        <v>1268227.8167673999</v>
      </c>
      <c r="N14" s="25">
        <v>1279631.6528578</v>
      </c>
      <c r="O14" s="30">
        <v>1451696.9818498001</v>
      </c>
      <c r="P14" s="11"/>
      <c r="Q14" s="73"/>
    </row>
    <row r="15" spans="1:17" ht="13" customHeight="1">
      <c r="A15" s="146" t="s">
        <v>162</v>
      </c>
      <c r="B15" s="112" t="s">
        <v>16</v>
      </c>
      <c r="C15" s="27">
        <v>831337.73740710004</v>
      </c>
      <c r="D15" s="26">
        <v>1042288.950349</v>
      </c>
      <c r="E15" s="26">
        <v>1311074.6356544001</v>
      </c>
      <c r="F15" s="26">
        <v>1249812.1085595</v>
      </c>
      <c r="G15" s="26">
        <v>1357952.7445612999</v>
      </c>
      <c r="H15" s="26">
        <v>1383601.0154997001</v>
      </c>
      <c r="I15" s="26">
        <v>1432696.3384654999</v>
      </c>
      <c r="J15" s="78">
        <v>1344221.6358839001</v>
      </c>
      <c r="K15" s="26">
        <v>1448430.5613019001</v>
      </c>
      <c r="L15" s="26">
        <v>1388802.9622434999</v>
      </c>
      <c r="M15" s="26">
        <v>1336566.1404464</v>
      </c>
      <c r="N15" s="26">
        <v>1346910.5091176999</v>
      </c>
      <c r="O15" s="28">
        <v>1606158.5512113001</v>
      </c>
      <c r="P15" s="11"/>
      <c r="Q15" s="73"/>
    </row>
    <row r="16" spans="1:17" ht="13" customHeight="1">
      <c r="A16" s="146" t="s">
        <v>163</v>
      </c>
      <c r="B16" s="113" t="s">
        <v>17</v>
      </c>
      <c r="C16" s="29">
        <v>13601.509968148999</v>
      </c>
      <c r="D16" s="25">
        <v>22418.016594232002</v>
      </c>
      <c r="E16" s="25">
        <v>31650.228176064</v>
      </c>
      <c r="F16" s="25">
        <v>37234.516353514002</v>
      </c>
      <c r="G16" s="25">
        <v>39456.850597896999</v>
      </c>
      <c r="H16" s="25">
        <v>42622.928915019002</v>
      </c>
      <c r="I16" s="25">
        <v>48041.143744339002</v>
      </c>
      <c r="J16" s="25">
        <v>44960.422163588002</v>
      </c>
      <c r="K16" s="25">
        <v>36299.820714383997</v>
      </c>
      <c r="L16" s="25">
        <v>32431.443605985001</v>
      </c>
      <c r="M16" s="25">
        <v>27287.786076330998</v>
      </c>
      <c r="N16" s="25">
        <v>18005.900476768002</v>
      </c>
      <c r="O16" s="30">
        <v>19354.048529766998</v>
      </c>
      <c r="P16" s="11"/>
      <c r="Q16" s="73"/>
    </row>
    <row r="17" spans="1:17" ht="13" customHeight="1">
      <c r="A17" s="146" t="s">
        <v>164</v>
      </c>
      <c r="B17" s="112" t="s">
        <v>47</v>
      </c>
      <c r="C17" s="27">
        <v>8636.5115396104993</v>
      </c>
      <c r="D17" s="26">
        <v>13665.951642833001</v>
      </c>
      <c r="E17" s="26">
        <v>19288.278909015</v>
      </c>
      <c r="F17" s="26">
        <v>19913.983539675999</v>
      </c>
      <c r="G17" s="26">
        <v>21623.316384995</v>
      </c>
      <c r="H17" s="26">
        <v>22315.286815766001</v>
      </c>
      <c r="I17" s="26">
        <v>26356.748734265999</v>
      </c>
      <c r="J17" s="26">
        <v>37717.169823424003</v>
      </c>
      <c r="K17" s="26">
        <v>38317.663325460002</v>
      </c>
      <c r="L17" s="26">
        <v>40663.111614333997</v>
      </c>
      <c r="M17" s="26">
        <v>35608.319676935003</v>
      </c>
      <c r="N17" s="26">
        <v>25033.897630153999</v>
      </c>
      <c r="O17" s="28">
        <v>29786.221269607999</v>
      </c>
      <c r="P17" s="11"/>
      <c r="Q17" s="73"/>
    </row>
    <row r="18" spans="1:17" ht="13" customHeight="1">
      <c r="A18" s="146" t="s">
        <v>165</v>
      </c>
      <c r="B18" s="113" t="s">
        <v>48</v>
      </c>
      <c r="C18" s="29">
        <v>10097.729437917</v>
      </c>
      <c r="D18" s="25">
        <v>14008.408396637</v>
      </c>
      <c r="E18" s="25">
        <v>25171.737299118999</v>
      </c>
      <c r="F18" s="25">
        <v>9412.2104648084005</v>
      </c>
      <c r="G18" s="25">
        <v>10179.732429825999</v>
      </c>
      <c r="H18" s="25">
        <v>11466.375426668999</v>
      </c>
      <c r="I18" s="25">
        <v>11520.756254583999</v>
      </c>
      <c r="J18" s="25">
        <v>12305.348412174</v>
      </c>
      <c r="K18" s="25">
        <v>9503.1826187045008</v>
      </c>
      <c r="L18" s="25">
        <v>8414.8620961387005</v>
      </c>
      <c r="M18" s="25">
        <v>7636.6136558482003</v>
      </c>
      <c r="N18" s="25">
        <v>6058.2343556106998</v>
      </c>
      <c r="O18" s="30">
        <v>5464.4799846773003</v>
      </c>
      <c r="P18" s="11"/>
      <c r="Q18" s="73"/>
    </row>
    <row r="19" spans="1:17" ht="13" customHeight="1">
      <c r="A19" s="146" t="s">
        <v>166</v>
      </c>
      <c r="B19" s="112" t="s">
        <v>20</v>
      </c>
      <c r="C19" s="27">
        <v>104148.87342220001</v>
      </c>
      <c r="D19" s="26">
        <v>120728.30238377</v>
      </c>
      <c r="E19" s="26">
        <v>150060.35624908001</v>
      </c>
      <c r="F19" s="26">
        <v>168936.67362561001</v>
      </c>
      <c r="G19" s="26">
        <v>295358.01757671998</v>
      </c>
      <c r="H19" s="26">
        <v>340109.56707643002</v>
      </c>
      <c r="I19" s="26">
        <v>330793.11683270999</v>
      </c>
      <c r="J19" s="26">
        <v>412011.87335091998</v>
      </c>
      <c r="K19" s="26">
        <v>535082.05764721998</v>
      </c>
      <c r="L19" s="26">
        <v>619373.55833433999</v>
      </c>
      <c r="M19" s="26">
        <v>909667.93685357005</v>
      </c>
      <c r="N19" s="26">
        <v>856581.63803099003</v>
      </c>
      <c r="O19" s="28">
        <v>860077.95634445001</v>
      </c>
      <c r="P19" s="11"/>
      <c r="Q19" s="73"/>
    </row>
    <row r="20" spans="1:17" ht="13" customHeight="1">
      <c r="A20" s="146" t="s">
        <v>167</v>
      </c>
      <c r="B20" s="113" t="s">
        <v>93</v>
      </c>
      <c r="C20" s="29">
        <v>23113.9</v>
      </c>
      <c r="D20" s="25">
        <v>39328.699999999997</v>
      </c>
      <c r="E20" s="25">
        <v>49840.5</v>
      </c>
      <c r="F20" s="25">
        <v>54417.1</v>
      </c>
      <c r="G20" s="25">
        <v>57438.2</v>
      </c>
      <c r="H20" s="25">
        <v>67892.899999999994</v>
      </c>
      <c r="I20" s="25">
        <v>72176.7</v>
      </c>
      <c r="J20" s="25">
        <v>72564.899999999994</v>
      </c>
      <c r="K20" s="25">
        <v>77745.3</v>
      </c>
      <c r="L20" s="25">
        <v>79011.199999999997</v>
      </c>
      <c r="M20" s="25">
        <v>84695.6</v>
      </c>
      <c r="N20" s="25">
        <v>94632.9</v>
      </c>
      <c r="O20" s="30">
        <v>100260.1</v>
      </c>
      <c r="P20" s="11"/>
      <c r="Q20" s="73"/>
    </row>
    <row r="21" spans="1:17" ht="13" customHeight="1">
      <c r="A21" s="146" t="s">
        <v>168</v>
      </c>
      <c r="B21" s="112" t="s">
        <v>21</v>
      </c>
      <c r="C21" s="27">
        <v>293465.84876725002</v>
      </c>
      <c r="D21" s="26">
        <v>378931.91097063001</v>
      </c>
      <c r="E21" s="26">
        <v>417875.75445310998</v>
      </c>
      <c r="F21" s="26">
        <v>442423.10368823999</v>
      </c>
      <c r="G21" s="26">
        <v>486424.14637660002</v>
      </c>
      <c r="H21" s="26">
        <v>489653.92838055</v>
      </c>
      <c r="I21" s="26">
        <v>519659.72312071</v>
      </c>
      <c r="J21" s="26">
        <v>534980.21108179004</v>
      </c>
      <c r="K21" s="26">
        <v>536039.45111019001</v>
      </c>
      <c r="L21" s="26">
        <v>490650.29865242</v>
      </c>
      <c r="M21" s="26">
        <v>468366.28415894997</v>
      </c>
      <c r="N21" s="26">
        <v>468533.49952567002</v>
      </c>
      <c r="O21" s="28">
        <v>557034.78532022005</v>
      </c>
      <c r="P21" s="11"/>
      <c r="Q21" s="73"/>
    </row>
    <row r="22" spans="1:17" ht="13" customHeight="1">
      <c r="A22" s="146" t="s">
        <v>169</v>
      </c>
      <c r="B22" s="113" t="s">
        <v>87</v>
      </c>
      <c r="C22" s="29">
        <v>386581.33423752</v>
      </c>
      <c r="D22" s="25">
        <v>449567.42292342999</v>
      </c>
      <c r="E22" s="25">
        <v>542614.03508772003</v>
      </c>
      <c r="F22" s="25">
        <v>680331.32818879001</v>
      </c>
      <c r="G22" s="25">
        <v>740965.24274460005</v>
      </c>
      <c r="H22" s="25">
        <v>831109.99244903005</v>
      </c>
      <c r="I22" s="25">
        <v>955854.34894493001</v>
      </c>
      <c r="J22" s="25">
        <v>1037699.5520514</v>
      </c>
      <c r="K22" s="25">
        <v>1118008.8832161999</v>
      </c>
      <c r="L22" s="25">
        <v>1152006.9230827</v>
      </c>
      <c r="M22" s="25">
        <v>1228766.8049792999</v>
      </c>
      <c r="N22" s="25">
        <v>1315221.0775220001</v>
      </c>
      <c r="O22" s="30">
        <v>1494648.4092920001</v>
      </c>
      <c r="P22" s="11"/>
      <c r="Q22" s="73"/>
    </row>
    <row r="23" spans="1:17" ht="13" customHeight="1">
      <c r="A23" s="146" t="s">
        <v>170</v>
      </c>
      <c r="B23" s="112" t="s">
        <v>123</v>
      </c>
      <c r="C23" s="27"/>
      <c r="D23" s="26"/>
      <c r="E23" s="26"/>
      <c r="F23" s="26"/>
      <c r="G23" s="26"/>
      <c r="H23" s="26"/>
      <c r="I23" s="26"/>
      <c r="J23" s="26"/>
      <c r="K23" s="26">
        <v>237932.33902831</v>
      </c>
      <c r="L23" s="26">
        <v>242791.72540200001</v>
      </c>
      <c r="M23" s="26">
        <v>276100.08733900002</v>
      </c>
      <c r="N23" s="26">
        <v>296641</v>
      </c>
      <c r="O23" s="28"/>
      <c r="P23" s="11"/>
      <c r="Q23" s="73"/>
    </row>
    <row r="24" spans="1:17" ht="13" customHeight="1">
      <c r="A24" s="146" t="s">
        <v>171</v>
      </c>
      <c r="B24" s="113" t="s">
        <v>104</v>
      </c>
      <c r="C24" s="29">
        <v>279.58004010853</v>
      </c>
      <c r="D24" s="25">
        <v>478.07190833662997</v>
      </c>
      <c r="E24" s="25">
        <v>939.20211982924002</v>
      </c>
      <c r="F24" s="25">
        <v>1031.3152400834999</v>
      </c>
      <c r="G24" s="25">
        <v>891.80233395764003</v>
      </c>
      <c r="H24" s="25">
        <v>893.90700160341999</v>
      </c>
      <c r="I24" s="25">
        <v>864.27739681718003</v>
      </c>
      <c r="J24" s="25">
        <v>1113.4564643798999</v>
      </c>
      <c r="K24" s="25">
        <v>1599.7793407806</v>
      </c>
      <c r="L24" s="25">
        <v>1360.9323782931001</v>
      </c>
      <c r="M24" s="25">
        <v>1541.6439847577999</v>
      </c>
      <c r="N24" s="25">
        <v>1601.1383999156999</v>
      </c>
      <c r="O24" s="30">
        <v>1908.1314463900001</v>
      </c>
      <c r="P24" s="11"/>
      <c r="Q24" s="73"/>
    </row>
    <row r="25" spans="1:17" ht="13" customHeight="1">
      <c r="A25" s="146" t="s">
        <v>201</v>
      </c>
      <c r="B25" s="112" t="s">
        <v>200</v>
      </c>
      <c r="C25" s="27">
        <v>717.08151468680001</v>
      </c>
      <c r="D25" s="26">
        <v>1045.4365863295</v>
      </c>
      <c r="E25" s="26">
        <v>1578.3011924038999</v>
      </c>
      <c r="F25" s="26">
        <v>1965.9846903271</v>
      </c>
      <c r="G25" s="26">
        <v>2308.1112231666998</v>
      </c>
      <c r="H25" s="26">
        <v>2106.7610903260002</v>
      </c>
      <c r="I25" s="26">
        <v>2079.7127700866999</v>
      </c>
      <c r="J25" s="26">
        <v>2576.9393139842</v>
      </c>
      <c r="K25" s="26">
        <v>3271.0522686526001</v>
      </c>
      <c r="L25" s="26">
        <v>2775.9014204200998</v>
      </c>
      <c r="M25" s="26">
        <v>2609.7876973326001</v>
      </c>
      <c r="N25" s="26">
        <v>2686.5710972910001</v>
      </c>
      <c r="O25" s="28">
        <v>3531.2784840488998</v>
      </c>
      <c r="P25" s="11"/>
      <c r="Q25" s="73"/>
    </row>
    <row r="26" spans="1:17" ht="13" customHeight="1">
      <c r="A26" s="146" t="s">
        <v>172</v>
      </c>
      <c r="B26" s="113" t="s">
        <v>49</v>
      </c>
      <c r="C26" s="29"/>
      <c r="D26" s="25"/>
      <c r="E26" s="25"/>
      <c r="F26" s="25"/>
      <c r="G26" s="25"/>
      <c r="H26" s="25"/>
      <c r="I26" s="25"/>
      <c r="J26" s="25">
        <v>114947.22955145</v>
      </c>
      <c r="K26" s="25">
        <v>147918.90773686001</v>
      </c>
      <c r="L26" s="25">
        <v>182163.40900812999</v>
      </c>
      <c r="M26" s="25">
        <v>192972.23734349001</v>
      </c>
      <c r="N26" s="25">
        <v>211288.07842311001</v>
      </c>
      <c r="O26" s="30">
        <v>244068.12185175999</v>
      </c>
      <c r="P26" s="11"/>
      <c r="Q26" s="73"/>
    </row>
    <row r="27" spans="1:17" ht="13" customHeight="1">
      <c r="A27" s="146" t="s">
        <v>173</v>
      </c>
      <c r="B27" s="112" t="s">
        <v>108</v>
      </c>
      <c r="C27" s="27">
        <v>58337.647314672999</v>
      </c>
      <c r="D27" s="26">
        <v>75188.094946464</v>
      </c>
      <c r="E27" s="26">
        <v>81328.893201953004</v>
      </c>
      <c r="F27" s="26">
        <v>63170.241431520997</v>
      </c>
      <c r="G27" s="26">
        <v>84446.651016585005</v>
      </c>
      <c r="H27" s="26">
        <v>116906.31830456</v>
      </c>
      <c r="I27" s="26">
        <v>112840.71393603001</v>
      </c>
      <c r="J27" s="26">
        <v>151312.02392298001</v>
      </c>
      <c r="K27" s="26">
        <v>143766.58745014001</v>
      </c>
      <c r="L27" s="26">
        <v>150126.59395991001</v>
      </c>
      <c r="M27" s="26">
        <v>144825.61705601</v>
      </c>
      <c r="N27" s="26">
        <v>146388.57478821999</v>
      </c>
      <c r="O27" s="28">
        <v>172918.64354674</v>
      </c>
      <c r="P27" s="11"/>
      <c r="Q27" s="73"/>
    </row>
    <row r="28" spans="1:17" ht="13" customHeight="1">
      <c r="A28" s="146" t="s">
        <v>174</v>
      </c>
      <c r="B28" s="113" t="s">
        <v>50</v>
      </c>
      <c r="C28" s="29">
        <v>637111.00625221001</v>
      </c>
      <c r="D28" s="25">
        <v>803915.84354010003</v>
      </c>
      <c r="E28" s="25">
        <v>945455.17444427998</v>
      </c>
      <c r="F28" s="25">
        <v>898571.74669449998</v>
      </c>
      <c r="G28" s="25">
        <v>965221.87004754005</v>
      </c>
      <c r="H28" s="25">
        <v>968130.27792624</v>
      </c>
      <c r="I28" s="25">
        <v>996012.16198732005</v>
      </c>
      <c r="J28" s="25">
        <v>1001416.4907652</v>
      </c>
      <c r="K28" s="25">
        <v>1147500.6206040999</v>
      </c>
      <c r="L28" s="25">
        <v>2031340.9008134</v>
      </c>
      <c r="M28" s="25">
        <v>2000349.4828524999</v>
      </c>
      <c r="N28" s="25">
        <v>2183500.6851480999</v>
      </c>
      <c r="O28" s="30">
        <v>2523232.5497721001</v>
      </c>
      <c r="P28" s="11"/>
      <c r="Q28" s="73"/>
    </row>
    <row r="29" spans="1:17" ht="13" customHeight="1">
      <c r="A29" s="146" t="s">
        <v>175</v>
      </c>
      <c r="B29" s="112" t="s">
        <v>24</v>
      </c>
      <c r="C29" s="27">
        <v>11777.732352139999</v>
      </c>
      <c r="D29" s="26">
        <v>12768.600875335</v>
      </c>
      <c r="E29" s="26">
        <v>14995.356037152</v>
      </c>
      <c r="F29" s="26">
        <v>13870.762466736</v>
      </c>
      <c r="G29" s="26">
        <v>13801.241339492</v>
      </c>
      <c r="H29" s="26">
        <v>16052.982092644999</v>
      </c>
      <c r="I29" s="26">
        <v>19099.884303895</v>
      </c>
      <c r="J29" s="26">
        <v>19129.685833812</v>
      </c>
      <c r="K29" s="26">
        <v>18385.006561679998</v>
      </c>
      <c r="L29" s="26">
        <v>17995.772332263001</v>
      </c>
      <c r="M29" s="26">
        <v>17025.953571184</v>
      </c>
      <c r="N29" s="26">
        <v>16699.184725802999</v>
      </c>
      <c r="O29" s="28">
        <v>17158.977998580998</v>
      </c>
      <c r="P29" s="11"/>
      <c r="Q29" s="73"/>
    </row>
    <row r="30" spans="1:17" ht="13" customHeight="1">
      <c r="A30" s="146" t="s">
        <v>176</v>
      </c>
      <c r="B30" s="113" t="s">
        <v>91</v>
      </c>
      <c r="C30" s="29"/>
      <c r="D30" s="25"/>
      <c r="E30" s="25"/>
      <c r="F30" s="25"/>
      <c r="G30" s="25"/>
      <c r="H30" s="25"/>
      <c r="I30" s="25"/>
      <c r="J30" s="25"/>
      <c r="K30" s="25">
        <v>181736.37724305</v>
      </c>
      <c r="L30" s="25">
        <v>162027.85759649999</v>
      </c>
      <c r="M30" s="25">
        <v>172431.66855845999</v>
      </c>
      <c r="N30" s="25">
        <v>192012.99303944001</v>
      </c>
      <c r="O30" s="30">
        <v>199647.25943971</v>
      </c>
      <c r="P30" s="11"/>
      <c r="Q30" s="73"/>
    </row>
    <row r="31" spans="1:17" ht="13" customHeight="1">
      <c r="A31" s="146" t="s">
        <v>177</v>
      </c>
      <c r="B31" s="112" t="s">
        <v>51</v>
      </c>
      <c r="C31" s="27">
        <v>1776.2816409124</v>
      </c>
      <c r="D31" s="26">
        <v>4402.1890482407998</v>
      </c>
      <c r="E31" s="26">
        <v>7279.6031656330997</v>
      </c>
      <c r="F31" s="26">
        <v>8204.1176820499004</v>
      </c>
      <c r="G31" s="26">
        <v>11502.652812741</v>
      </c>
      <c r="H31" s="26">
        <v>16406.549216626001</v>
      </c>
      <c r="I31" s="26">
        <v>18927.605782174</v>
      </c>
      <c r="J31" s="26">
        <v>26102.109949671001</v>
      </c>
      <c r="K31" s="26">
        <v>27725</v>
      </c>
      <c r="L31" s="26">
        <v>21796.590084300002</v>
      </c>
      <c r="M31" s="26">
        <v>22280.79259696</v>
      </c>
      <c r="N31" s="26">
        <v>25387.864643731999</v>
      </c>
      <c r="O31" s="28">
        <v>28496.940870953</v>
      </c>
      <c r="P31" s="11"/>
      <c r="Q31" s="73"/>
    </row>
    <row r="32" spans="1:17" ht="13" customHeight="1">
      <c r="A32" s="146" t="s">
        <v>178</v>
      </c>
      <c r="B32" s="113" t="s">
        <v>52</v>
      </c>
      <c r="C32" s="29">
        <v>30970.862333372999</v>
      </c>
      <c r="D32" s="25">
        <v>39101.804293428002</v>
      </c>
      <c r="E32" s="25">
        <v>48075.960547622999</v>
      </c>
      <c r="F32" s="25">
        <v>42669.450243562998</v>
      </c>
      <c r="G32" s="25">
        <v>44739.951015703999</v>
      </c>
      <c r="H32" s="25">
        <v>43968.466060929997</v>
      </c>
      <c r="I32" s="25">
        <v>54411.95497477</v>
      </c>
      <c r="J32" s="25">
        <v>49919.525065962996</v>
      </c>
      <c r="K32" s="25">
        <v>53080.954351123997</v>
      </c>
      <c r="L32" s="25">
        <v>46807.089959937002</v>
      </c>
      <c r="M32" s="25">
        <v>48041.371801850997</v>
      </c>
      <c r="N32" s="25">
        <v>47383.788341942003</v>
      </c>
      <c r="O32" s="30">
        <v>51541.136963301004</v>
      </c>
      <c r="P32" s="11"/>
      <c r="Q32" s="73"/>
    </row>
    <row r="33" spans="1:17" ht="13" customHeight="1">
      <c r="A33" s="146" t="s">
        <v>179</v>
      </c>
      <c r="B33" s="112" t="s">
        <v>27</v>
      </c>
      <c r="C33" s="27">
        <v>746.90810428218003</v>
      </c>
      <c r="D33" s="26">
        <v>1520.1619913078</v>
      </c>
      <c r="E33" s="26">
        <v>2081.1011335198</v>
      </c>
      <c r="F33" s="26">
        <v>2940.8489909534001</v>
      </c>
      <c r="G33" s="26">
        <v>3152.2835326322001</v>
      </c>
      <c r="H33" s="26">
        <v>3456.4631213255002</v>
      </c>
      <c r="I33" s="26">
        <v>4021.4840212188001</v>
      </c>
      <c r="J33" s="26">
        <v>4764.6899736147998</v>
      </c>
      <c r="K33" s="26">
        <v>4829.8620879878999</v>
      </c>
      <c r="L33" s="26">
        <v>2820.0966371251998</v>
      </c>
      <c r="M33" s="26">
        <v>2462.2449646161999</v>
      </c>
      <c r="N33" s="26">
        <v>2630.9681796141999</v>
      </c>
      <c r="O33" s="28">
        <v>3406.1720722707</v>
      </c>
      <c r="P33" s="11"/>
      <c r="Q33" s="73"/>
    </row>
    <row r="34" spans="1:17" ht="13" customHeight="1">
      <c r="A34" s="146" t="s">
        <v>180</v>
      </c>
      <c r="B34" s="113" t="s">
        <v>28</v>
      </c>
      <c r="C34" s="29">
        <v>3275.9013094255001</v>
      </c>
      <c r="D34" s="25">
        <v>4518.2814697747999</v>
      </c>
      <c r="E34" s="25">
        <v>7492.2743559546998</v>
      </c>
      <c r="F34" s="25">
        <v>8469.2311064717996</v>
      </c>
      <c r="G34" s="25">
        <v>8850.3097536378009</v>
      </c>
      <c r="H34" s="25">
        <v>8146.7129877071002</v>
      </c>
      <c r="I34" s="25">
        <v>7826.3682235735996</v>
      </c>
      <c r="J34" s="25">
        <v>7532.9815303429996</v>
      </c>
      <c r="K34" s="25">
        <v>7142.4631085368001</v>
      </c>
      <c r="L34" s="25">
        <v>6476.8459390554999</v>
      </c>
      <c r="M34" s="25">
        <v>5997.1965160587997</v>
      </c>
      <c r="N34" s="25">
        <v>6051.5758406240002</v>
      </c>
      <c r="O34" s="30">
        <v>7087.0592468218001</v>
      </c>
      <c r="P34" s="11"/>
      <c r="Q34" s="73"/>
    </row>
    <row r="35" spans="1:17" ht="13" customHeight="1">
      <c r="A35" s="146" t="s">
        <v>181</v>
      </c>
      <c r="B35" s="112" t="s">
        <v>64</v>
      </c>
      <c r="C35" s="27"/>
      <c r="D35" s="26"/>
      <c r="E35" s="26"/>
      <c r="F35" s="26"/>
      <c r="G35" s="26"/>
      <c r="H35" s="26"/>
      <c r="I35" s="26"/>
      <c r="J35" s="26"/>
      <c r="K35" s="26"/>
      <c r="L35" s="26">
        <v>498136.45744809997</v>
      </c>
      <c r="M35" s="26">
        <v>479530.75666848</v>
      </c>
      <c r="N35" s="26">
        <v>502083.90429008001</v>
      </c>
      <c r="O35" s="28">
        <v>561402.01487167005</v>
      </c>
      <c r="P35" s="11"/>
      <c r="Q35" s="73"/>
    </row>
    <row r="36" spans="1:17" ht="13" customHeight="1">
      <c r="A36" s="146" t="s">
        <v>182</v>
      </c>
      <c r="B36" s="113" t="s">
        <v>73</v>
      </c>
      <c r="C36" s="29"/>
      <c r="D36" s="25"/>
      <c r="E36" s="25"/>
      <c r="F36" s="25"/>
      <c r="G36" s="25"/>
      <c r="H36" s="25"/>
      <c r="I36" s="25"/>
      <c r="J36" s="25"/>
      <c r="K36" s="25">
        <v>414533.45371898002</v>
      </c>
      <c r="L36" s="25">
        <v>377440.62036524998</v>
      </c>
      <c r="M36" s="25">
        <v>341884.53701070999</v>
      </c>
      <c r="N36" s="25">
        <v>340609.89605172997</v>
      </c>
      <c r="O36" s="30">
        <v>374490.49707601999</v>
      </c>
      <c r="P36" s="11"/>
      <c r="Q36" s="73"/>
    </row>
    <row r="37" spans="1:17" ht="13" customHeight="1">
      <c r="A37" s="146" t="s">
        <v>183</v>
      </c>
      <c r="B37" s="112" t="s">
        <v>111</v>
      </c>
      <c r="C37" s="27"/>
      <c r="D37" s="26"/>
      <c r="E37" s="26"/>
      <c r="F37" s="26"/>
      <c r="G37" s="26"/>
      <c r="H37" s="26"/>
      <c r="I37" s="26"/>
      <c r="J37" s="26"/>
      <c r="K37" s="26"/>
      <c r="L37" s="26">
        <v>986525.49683048995</v>
      </c>
      <c r="M37" s="26">
        <v>1024824.9613431999</v>
      </c>
      <c r="N37" s="26">
        <v>1111955.0115412001</v>
      </c>
      <c r="O37" s="28">
        <v>1137242.5611505001</v>
      </c>
      <c r="P37" s="11"/>
      <c r="Q37" s="73"/>
    </row>
    <row r="38" spans="1:17" ht="13" customHeight="1">
      <c r="A38" s="146" t="s">
        <v>184</v>
      </c>
      <c r="B38" s="113" t="s">
        <v>32</v>
      </c>
      <c r="C38" s="29">
        <v>8315</v>
      </c>
      <c r="D38" s="25">
        <v>8866</v>
      </c>
      <c r="E38" s="25">
        <v>12210</v>
      </c>
      <c r="F38" s="25">
        <v>17846</v>
      </c>
      <c r="G38" s="25">
        <v>22248</v>
      </c>
      <c r="H38" s="25">
        <v>22506</v>
      </c>
      <c r="I38" s="25">
        <v>27652</v>
      </c>
      <c r="J38" s="25">
        <v>30936</v>
      </c>
      <c r="K38" s="25">
        <v>33317.89</v>
      </c>
      <c r="L38" s="25">
        <v>39527.449999999997</v>
      </c>
      <c r="M38" s="25">
        <v>35614.959999999999</v>
      </c>
      <c r="N38" s="25">
        <v>38368.58</v>
      </c>
      <c r="O38" s="30">
        <v>45950.879999999997</v>
      </c>
      <c r="P38" s="11"/>
      <c r="Q38" s="73"/>
    </row>
    <row r="39" spans="1:17" ht="13" customHeight="1">
      <c r="A39" s="146" t="s">
        <v>185</v>
      </c>
      <c r="B39" s="112" t="s">
        <v>33</v>
      </c>
      <c r="C39" s="27">
        <v>1239197.6584022001</v>
      </c>
      <c r="D39" s="26">
        <v>1462942.67766</v>
      </c>
      <c r="E39" s="26">
        <v>1846986.5758364999</v>
      </c>
      <c r="F39" s="26">
        <v>1631562.6822156999</v>
      </c>
      <c r="G39" s="26">
        <v>1643017.4927113999</v>
      </c>
      <c r="H39" s="26">
        <v>1686191.2961802999</v>
      </c>
      <c r="I39" s="26">
        <v>1728555.9678417</v>
      </c>
      <c r="J39" s="26">
        <v>1693954.5526274</v>
      </c>
      <c r="K39" s="26">
        <v>1796164.3610012999</v>
      </c>
      <c r="L39" s="26">
        <v>1681282.9717496</v>
      </c>
      <c r="M39" s="26">
        <v>1605446.0580913001</v>
      </c>
      <c r="N39" s="26">
        <v>1491974.4125969</v>
      </c>
      <c r="O39" s="28">
        <v>1773656.2626672001</v>
      </c>
      <c r="P39" s="11"/>
      <c r="Q39" s="73"/>
    </row>
    <row r="40" spans="1:17" ht="13" customHeight="1">
      <c r="A40" s="146" t="s">
        <v>186</v>
      </c>
      <c r="B40" s="113" t="s">
        <v>34</v>
      </c>
      <c r="C40" s="29">
        <v>3637996</v>
      </c>
      <c r="D40" s="25">
        <v>4470343</v>
      </c>
      <c r="E40" s="25">
        <v>5274991</v>
      </c>
      <c r="F40" s="25">
        <v>3102418</v>
      </c>
      <c r="G40" s="25">
        <v>4322122</v>
      </c>
      <c r="H40" s="25">
        <v>4809587</v>
      </c>
      <c r="I40" s="25">
        <v>4514327</v>
      </c>
      <c r="J40" s="25">
        <v>5222874</v>
      </c>
      <c r="K40" s="25">
        <v>6254171</v>
      </c>
      <c r="L40" s="25">
        <v>6320124</v>
      </c>
      <c r="M40" s="25">
        <v>6059271</v>
      </c>
      <c r="N40" s="25">
        <v>6412138</v>
      </c>
      <c r="O40" s="30">
        <v>7828747</v>
      </c>
      <c r="P40" s="11"/>
      <c r="Q40" s="73"/>
    </row>
    <row r="41" spans="1:17" ht="13" customHeight="1">
      <c r="A41" s="146" t="s">
        <v>187</v>
      </c>
      <c r="B41" s="114" t="s">
        <v>82</v>
      </c>
      <c r="C41" s="127">
        <v>11751404.931430001</v>
      </c>
      <c r="D41" s="103">
        <v>14826862.472343</v>
      </c>
      <c r="E41" s="103">
        <v>18444799.217875</v>
      </c>
      <c r="F41" s="103">
        <v>15336480.972394001</v>
      </c>
      <c r="G41" s="103">
        <v>18289412.555813</v>
      </c>
      <c r="H41" s="103">
        <v>20015252.001433998</v>
      </c>
      <c r="I41" s="103">
        <v>20353316.802940998</v>
      </c>
      <c r="J41" s="103">
        <v>22161503.986260001</v>
      </c>
      <c r="K41" s="103">
        <v>24353384.447857998</v>
      </c>
      <c r="L41" s="103">
        <v>25538365.883869998</v>
      </c>
      <c r="M41" s="103">
        <v>25758237.432147998</v>
      </c>
      <c r="N41" s="103">
        <v>27077388.416790999</v>
      </c>
      <c r="O41" s="104">
        <v>31297240.111363001</v>
      </c>
      <c r="P41" s="11"/>
      <c r="Q41" s="11"/>
    </row>
    <row r="42" spans="1:17" s="3" customFormat="1" ht="13" customHeight="1">
      <c r="A42" s="144" t="s">
        <v>188</v>
      </c>
      <c r="B42" s="113" t="s">
        <v>74</v>
      </c>
      <c r="C42" s="29">
        <v>4988233.0576489996</v>
      </c>
      <c r="D42" s="25">
        <v>6297146.8746018</v>
      </c>
      <c r="E42" s="25">
        <v>7891077.4274072004</v>
      </c>
      <c r="F42" s="25">
        <v>7469335.8495263001</v>
      </c>
      <c r="G42" s="25">
        <v>8184541.0613193996</v>
      </c>
      <c r="H42" s="25">
        <v>8479844.7237107996</v>
      </c>
      <c r="I42" s="25">
        <v>8674333.3654923998</v>
      </c>
      <c r="J42" s="25">
        <v>8861399.7492961008</v>
      </c>
      <c r="K42" s="25">
        <v>9425540.6740196999</v>
      </c>
      <c r="L42" s="25">
        <v>10082820.105869001</v>
      </c>
      <c r="M42" s="25">
        <v>10123097.086987</v>
      </c>
      <c r="N42" s="25">
        <v>10212298.563890001</v>
      </c>
      <c r="O42" s="30">
        <v>11709933.104162</v>
      </c>
      <c r="P42" s="11"/>
      <c r="Q42" s="11"/>
    </row>
    <row r="43" spans="1:17" s="3" customFormat="1" ht="13" customHeight="1">
      <c r="A43" s="144" t="s">
        <v>189</v>
      </c>
      <c r="B43" s="114" t="s">
        <v>61</v>
      </c>
      <c r="C43" s="127">
        <v>8364695.4249005001</v>
      </c>
      <c r="D43" s="103">
        <v>10335123.078798</v>
      </c>
      <c r="E43" s="103">
        <v>12616766.774584001</v>
      </c>
      <c r="F43" s="103">
        <v>9788879.2376163993</v>
      </c>
      <c r="G43" s="103">
        <v>12032863.038876999</v>
      </c>
      <c r="H43" s="103">
        <v>13150483.376897</v>
      </c>
      <c r="I43" s="103">
        <v>13197386.670449</v>
      </c>
      <c r="J43" s="103">
        <v>14316837.616165999</v>
      </c>
      <c r="K43" s="103">
        <v>16072717.686296999</v>
      </c>
      <c r="L43" s="103">
        <v>16139310.811311999</v>
      </c>
      <c r="M43" s="103">
        <v>15912387.769084999</v>
      </c>
      <c r="N43" s="103">
        <v>16836556.074421</v>
      </c>
      <c r="O43" s="104">
        <v>19887237.635892998</v>
      </c>
      <c r="P43" s="11"/>
      <c r="Q43" s="11"/>
    </row>
    <row r="44" spans="1:17" s="3" customFormat="1" ht="13" customHeight="1">
      <c r="A44" s="144" t="s">
        <v>190</v>
      </c>
      <c r="B44" s="113" t="s">
        <v>53</v>
      </c>
      <c r="C44" s="29">
        <v>8017117.6525295004</v>
      </c>
      <c r="D44" s="25">
        <v>9807357.4901794996</v>
      </c>
      <c r="E44" s="25">
        <v>11864423.675421</v>
      </c>
      <c r="F44" s="25">
        <v>9108857.9590358995</v>
      </c>
      <c r="G44" s="25">
        <v>11155083.251050999</v>
      </c>
      <c r="H44" s="25">
        <v>12103897.574577</v>
      </c>
      <c r="I44" s="25">
        <v>12021433.094056999</v>
      </c>
      <c r="J44" s="25">
        <v>12938673.478909999</v>
      </c>
      <c r="K44" s="25">
        <v>14481427.512661999</v>
      </c>
      <c r="L44" s="25">
        <v>14331823.101701999</v>
      </c>
      <c r="M44" s="25">
        <v>13924882.950227</v>
      </c>
      <c r="N44" s="25">
        <v>14449141.917308001</v>
      </c>
      <c r="O44" s="30">
        <v>17173439.534345001</v>
      </c>
      <c r="P44" s="11"/>
      <c r="Q44" s="11"/>
    </row>
    <row r="45" spans="1:17" s="3" customFormat="1" ht="13" customHeight="1">
      <c r="A45" s="144" t="s">
        <v>191</v>
      </c>
      <c r="B45" s="114" t="s">
        <v>54</v>
      </c>
      <c r="C45" s="127">
        <v>347577.77237095003</v>
      </c>
      <c r="D45" s="103">
        <v>527765.58861887001</v>
      </c>
      <c r="E45" s="103">
        <v>752343.09916373005</v>
      </c>
      <c r="F45" s="103">
        <v>680021.27858052996</v>
      </c>
      <c r="G45" s="103">
        <v>877779.78782674996</v>
      </c>
      <c r="H45" s="103">
        <v>1046585.8023203</v>
      </c>
      <c r="I45" s="103">
        <v>1175953.5763924001</v>
      </c>
      <c r="J45" s="103">
        <v>1378164.1372558</v>
      </c>
      <c r="K45" s="103">
        <v>1591290.1736353</v>
      </c>
      <c r="L45" s="103">
        <v>1807487.7096106</v>
      </c>
      <c r="M45" s="103">
        <v>1987504.8188582</v>
      </c>
      <c r="N45" s="103">
        <v>2387414.1571129002</v>
      </c>
      <c r="O45" s="104">
        <v>2713798.1015478</v>
      </c>
      <c r="P45" s="11"/>
      <c r="Q45" s="11"/>
    </row>
    <row r="46" spans="1:17" s="3" customFormat="1" ht="13" customHeight="1">
      <c r="A46" s="144" t="s">
        <v>192</v>
      </c>
      <c r="B46" s="113" t="s">
        <v>114</v>
      </c>
      <c r="C46" s="29">
        <v>23339.9</v>
      </c>
      <c r="D46" s="25">
        <v>25896.6</v>
      </c>
      <c r="E46" s="25">
        <v>27543.4</v>
      </c>
      <c r="F46" s="25">
        <v>28788.799999999999</v>
      </c>
      <c r="G46" s="25">
        <v>29536</v>
      </c>
      <c r="H46" s="25">
        <v>30328</v>
      </c>
      <c r="I46" s="25">
        <v>32891</v>
      </c>
      <c r="J46" s="25">
        <v>32919.199999999997</v>
      </c>
      <c r="K46" s="25">
        <v>34517.199999999997</v>
      </c>
      <c r="L46" s="25">
        <v>36179.699999999997</v>
      </c>
      <c r="M46" s="25">
        <v>37843</v>
      </c>
      <c r="N46" s="25">
        <v>39735</v>
      </c>
      <c r="O46" s="30">
        <v>40930</v>
      </c>
      <c r="P46" s="11"/>
      <c r="Q46" s="74"/>
    </row>
    <row r="47" spans="1:17" ht="13" customHeight="1">
      <c r="A47" s="146" t="s">
        <v>193</v>
      </c>
      <c r="B47" s="112" t="s">
        <v>105</v>
      </c>
      <c r="C47" s="27">
        <v>75830</v>
      </c>
      <c r="D47" s="26">
        <v>106325</v>
      </c>
      <c r="E47" s="26">
        <v>124743</v>
      </c>
      <c r="F47" s="26">
        <v>130630</v>
      </c>
      <c r="G47" s="26">
        <v>133523</v>
      </c>
      <c r="H47" s="26">
        <v>149333</v>
      </c>
      <c r="I47" s="26">
        <v>159809</v>
      </c>
      <c r="J47" s="26">
        <v>203897</v>
      </c>
      <c r="K47" s="26">
        <v>203799</v>
      </c>
      <c r="L47" s="26">
        <v>209993</v>
      </c>
      <c r="M47" s="26">
        <v>184909</v>
      </c>
      <c r="N47" s="26">
        <v>203186</v>
      </c>
      <c r="O47" s="28">
        <v>242102</v>
      </c>
      <c r="P47" s="14"/>
      <c r="Q47" s="74"/>
    </row>
    <row r="48" spans="1:17" ht="13" customHeight="1">
      <c r="A48" s="146" t="s">
        <v>194</v>
      </c>
      <c r="B48" s="113" t="s">
        <v>36</v>
      </c>
      <c r="C48" s="29">
        <v>64492.948364085001</v>
      </c>
      <c r="D48" s="25">
        <v>90630</v>
      </c>
      <c r="E48" s="25">
        <v>115960.15470717</v>
      </c>
      <c r="F48" s="25">
        <v>185693.93</v>
      </c>
      <c r="G48" s="25">
        <v>245750</v>
      </c>
      <c r="H48" s="25">
        <v>317210</v>
      </c>
      <c r="I48" s="25">
        <v>424780</v>
      </c>
      <c r="J48" s="25">
        <v>531900</v>
      </c>
      <c r="K48" s="25">
        <v>660480.03</v>
      </c>
      <c r="L48" s="25">
        <v>882640</v>
      </c>
      <c r="M48" s="25">
        <v>1095908.5819999999</v>
      </c>
      <c r="N48" s="25">
        <v>1357390</v>
      </c>
      <c r="O48" s="30">
        <v>1472982.061</v>
      </c>
      <c r="P48" s="14"/>
      <c r="Q48" s="74"/>
    </row>
    <row r="49" spans="1:17" ht="13" customHeight="1">
      <c r="A49" s="146" t="s">
        <v>195</v>
      </c>
      <c r="B49" s="112" t="s">
        <v>88</v>
      </c>
      <c r="C49" s="27">
        <v>12832.304449129</v>
      </c>
      <c r="D49" s="26">
        <v>27035.635665047001</v>
      </c>
      <c r="E49" s="26">
        <v>44080.350120511997</v>
      </c>
      <c r="F49" s="26">
        <v>63337.818594572003</v>
      </c>
      <c r="G49" s="26">
        <v>80839.245929733996</v>
      </c>
      <c r="H49" s="26">
        <v>96911.415807238998</v>
      </c>
      <c r="I49" s="26">
        <v>109519.09834272999</v>
      </c>
      <c r="J49" s="26">
        <v>118072.31</v>
      </c>
      <c r="K49" s="26">
        <v>119837.53</v>
      </c>
      <c r="L49" s="26">
        <v>132740.54999999999</v>
      </c>
      <c r="M49" s="26">
        <v>139038.29</v>
      </c>
      <c r="N49" s="26">
        <v>144085.57999999999</v>
      </c>
      <c r="O49" s="28">
        <v>155175.73000000001</v>
      </c>
      <c r="P49" s="14"/>
      <c r="Q49" s="74"/>
    </row>
    <row r="50" spans="1:17" ht="13" customHeight="1">
      <c r="A50" s="146" t="s">
        <v>196</v>
      </c>
      <c r="B50" s="113" t="s">
        <v>37</v>
      </c>
      <c r="C50" s="29"/>
      <c r="D50" s="25"/>
      <c r="E50" s="25"/>
      <c r="F50" s="25"/>
      <c r="G50" s="25"/>
      <c r="H50" s="25">
        <v>6672</v>
      </c>
      <c r="I50" s="25">
        <v>6204</v>
      </c>
      <c r="J50" s="25">
        <v>12401</v>
      </c>
      <c r="K50" s="25">
        <v>19350.255337929</v>
      </c>
      <c r="L50" s="25">
        <v>25396</v>
      </c>
      <c r="M50" s="25">
        <v>29351</v>
      </c>
      <c r="N50" s="25">
        <v>59134.25</v>
      </c>
      <c r="O50" s="30">
        <v>66513.52</v>
      </c>
      <c r="P50" s="14"/>
      <c r="Q50" s="74"/>
    </row>
    <row r="51" spans="1:17" ht="13" customHeight="1">
      <c r="A51" s="146" t="s">
        <v>197</v>
      </c>
      <c r="B51" s="112" t="s">
        <v>38</v>
      </c>
      <c r="C51" s="27">
        <v>139241</v>
      </c>
      <c r="D51" s="26">
        <v>232881</v>
      </c>
      <c r="E51" s="26">
        <v>363481</v>
      </c>
      <c r="F51" s="26">
        <v>197273</v>
      </c>
      <c r="G51" s="26">
        <v>288289</v>
      </c>
      <c r="H51" s="26">
        <v>336355</v>
      </c>
      <c r="I51" s="26">
        <v>315742</v>
      </c>
      <c r="J51" s="26">
        <v>332836</v>
      </c>
      <c r="K51" s="26">
        <v>385322</v>
      </c>
      <c r="L51" s="26">
        <v>329817</v>
      </c>
      <c r="M51" s="26">
        <v>282651</v>
      </c>
      <c r="N51" s="26">
        <v>334275</v>
      </c>
      <c r="O51" s="28">
        <v>380047.05609999999</v>
      </c>
      <c r="P51" s="14"/>
      <c r="Q51" s="74"/>
    </row>
    <row r="52" spans="1:17" ht="13" customHeight="1">
      <c r="A52" s="146" t="s">
        <v>198</v>
      </c>
      <c r="B52" s="113" t="s">
        <v>107</v>
      </c>
      <c r="C52" s="29"/>
      <c r="D52" s="25"/>
      <c r="E52" s="25">
        <v>17047.466666666998</v>
      </c>
      <c r="F52" s="25">
        <v>20444</v>
      </c>
      <c r="G52" s="25">
        <v>22621.200000000001</v>
      </c>
      <c r="H52" s="25">
        <v>26528</v>
      </c>
      <c r="I52" s="25">
        <v>29957.918666666999</v>
      </c>
      <c r="J52" s="25">
        <v>34359.466666667002</v>
      </c>
      <c r="K52" s="25">
        <v>39302.76</v>
      </c>
      <c r="L52" s="25">
        <v>44698.75</v>
      </c>
      <c r="M52" s="25">
        <v>63120.51167</v>
      </c>
      <c r="N52" s="25">
        <v>73972.900169999994</v>
      </c>
      <c r="O52" s="30">
        <v>79597.552039999995</v>
      </c>
      <c r="P52" s="14"/>
      <c r="Q52" s="74"/>
    </row>
    <row r="53" spans="1:17" ht="13" customHeight="1">
      <c r="A53" s="146" t="s">
        <v>199</v>
      </c>
      <c r="B53" s="112" t="s">
        <v>89</v>
      </c>
      <c r="C53" s="27">
        <v>31037.628458497999</v>
      </c>
      <c r="D53" s="26">
        <v>41102.152080344</v>
      </c>
      <c r="E53" s="26">
        <v>55213.656387665003</v>
      </c>
      <c r="F53" s="26">
        <v>49438.366469640001</v>
      </c>
      <c r="G53" s="26">
        <v>70189.701897018997</v>
      </c>
      <c r="H53" s="26">
        <v>83248.386513058998</v>
      </c>
      <c r="I53" s="26">
        <v>97050.559383020998</v>
      </c>
      <c r="J53" s="26">
        <v>111779.16058909</v>
      </c>
      <c r="K53" s="26">
        <v>128681.39829741001</v>
      </c>
      <c r="L53" s="26">
        <v>146022.70961056999</v>
      </c>
      <c r="M53" s="26">
        <v>154683.43518815999</v>
      </c>
      <c r="N53" s="26">
        <v>175635.42694288999</v>
      </c>
      <c r="O53" s="28">
        <v>276450.18240778003</v>
      </c>
      <c r="P53" s="14"/>
      <c r="Q53" s="74"/>
    </row>
    <row r="54" spans="1:17" ht="13" customHeight="1">
      <c r="A54" s="146"/>
      <c r="B54" s="115"/>
      <c r="C54" s="128"/>
      <c r="D54" s="36"/>
      <c r="E54" s="36"/>
      <c r="F54" s="36"/>
      <c r="G54" s="36"/>
      <c r="H54" s="36"/>
      <c r="I54" s="36"/>
      <c r="J54" s="36"/>
      <c r="K54" s="36"/>
      <c r="L54" s="36"/>
      <c r="M54" s="36"/>
      <c r="N54" s="36"/>
      <c r="O54" s="20"/>
      <c r="P54" s="14"/>
      <c r="Q54" s="11"/>
    </row>
    <row r="55" spans="1:17" ht="13" customHeight="1">
      <c r="A55" s="146"/>
      <c r="B55" s="116" t="s">
        <v>65</v>
      </c>
      <c r="C55" s="128"/>
      <c r="D55" s="36"/>
      <c r="E55" s="36"/>
      <c r="F55" s="36"/>
      <c r="G55" s="36"/>
      <c r="H55" s="36"/>
      <c r="I55" s="36"/>
      <c r="J55" s="36"/>
      <c r="K55" s="36"/>
      <c r="L55" s="36"/>
      <c r="M55" s="36"/>
      <c r="N55" s="36"/>
      <c r="O55" s="20"/>
      <c r="P55" s="14"/>
      <c r="Q55" s="12"/>
    </row>
    <row r="56" spans="1:17" ht="13" customHeight="1">
      <c r="A56" s="146" t="s">
        <v>153</v>
      </c>
      <c r="B56" s="117" t="s">
        <v>7</v>
      </c>
      <c r="C56" s="129">
        <v>146920.37159726</v>
      </c>
      <c r="D56" s="17">
        <v>188768.60266035001</v>
      </c>
      <c r="E56" s="17">
        <v>273833.35786838998</v>
      </c>
      <c r="F56" s="17">
        <v>274503.82741823001</v>
      </c>
      <c r="G56" s="17">
        <v>303650.77078230999</v>
      </c>
      <c r="H56" s="17">
        <v>281580.70550508</v>
      </c>
      <c r="I56" s="17">
        <v>296958.20934144</v>
      </c>
      <c r="J56" s="17">
        <v>327843.00791556999</v>
      </c>
      <c r="K56" s="17">
        <v>350721.27982346999</v>
      </c>
      <c r="L56" s="17">
        <v>325179.07004978001</v>
      </c>
      <c r="M56" s="17">
        <v>291047.3598258</v>
      </c>
      <c r="N56" s="17">
        <v>248079.47717930001</v>
      </c>
      <c r="O56" s="18">
        <v>291106.98009114998</v>
      </c>
      <c r="P56" s="14"/>
      <c r="Q56" s="11"/>
    </row>
    <row r="57" spans="1:17" ht="13" customHeight="1">
      <c r="A57" s="146" t="s">
        <v>154</v>
      </c>
      <c r="B57" s="118" t="s">
        <v>8</v>
      </c>
      <c r="C57" s="29">
        <v>378671.69989382999</v>
      </c>
      <c r="D57" s="25">
        <v>482022.91584353999</v>
      </c>
      <c r="E57" s="25">
        <v>621227.73443249997</v>
      </c>
      <c r="F57" s="25">
        <v>295153.79262352001</v>
      </c>
      <c r="G57" s="25">
        <v>326062.52701339999</v>
      </c>
      <c r="H57" s="25">
        <v>328655.79903795</v>
      </c>
      <c r="I57" s="25">
        <v>301459.43847846001</v>
      </c>
      <c r="J57" s="25">
        <v>441720.84432718001</v>
      </c>
      <c r="K57" s="25">
        <v>491170.87298304</v>
      </c>
      <c r="L57" s="25">
        <v>577205.29318926996</v>
      </c>
      <c r="M57" s="25">
        <v>603571.03973870003</v>
      </c>
      <c r="N57" s="25">
        <v>610043.32244123996</v>
      </c>
      <c r="O57" s="30">
        <v>689742.26433197001</v>
      </c>
      <c r="P57" s="14"/>
      <c r="Q57" s="11"/>
    </row>
    <row r="58" spans="1:17" ht="13" customHeight="1">
      <c r="A58" s="146" t="s">
        <v>156</v>
      </c>
      <c r="B58" s="119" t="s">
        <v>10</v>
      </c>
      <c r="C58" s="27">
        <v>21359</v>
      </c>
      <c r="D58" s="26">
        <v>26025</v>
      </c>
      <c r="E58" s="26">
        <v>31688</v>
      </c>
      <c r="F58" s="26">
        <v>31820</v>
      </c>
      <c r="G58" s="26">
        <v>53071.366288987003</v>
      </c>
      <c r="H58" s="26">
        <v>61125.961808922002</v>
      </c>
      <c r="I58" s="26">
        <v>79163.561355993996</v>
      </c>
      <c r="J58" s="26">
        <v>97694.477345011997</v>
      </c>
      <c r="K58" s="26">
        <v>104479.62295020001</v>
      </c>
      <c r="L58" s="26">
        <v>109177.78952580001</v>
      </c>
      <c r="M58" s="26">
        <v>109365.18929143999</v>
      </c>
      <c r="N58" s="26">
        <v>118417.8681278</v>
      </c>
      <c r="O58" s="28">
        <v>123642.74928117001</v>
      </c>
      <c r="P58" s="11"/>
      <c r="Q58" s="11"/>
    </row>
    <row r="59" spans="1:17" ht="13" customHeight="1">
      <c r="A59" s="146" t="s">
        <v>158</v>
      </c>
      <c r="B59" s="118" t="s">
        <v>12</v>
      </c>
      <c r="C59" s="29">
        <v>109311.99696398999</v>
      </c>
      <c r="D59" s="25">
        <v>121536.42384105999</v>
      </c>
      <c r="E59" s="25">
        <v>151300.23640662001</v>
      </c>
      <c r="F59" s="25">
        <v>160328.45196201</v>
      </c>
      <c r="G59" s="25">
        <v>174239.79650827</v>
      </c>
      <c r="H59" s="25">
        <v>181889.44114869999</v>
      </c>
      <c r="I59" s="25">
        <v>191085.35226956001</v>
      </c>
      <c r="J59" s="25">
        <v>194995.67068969001</v>
      </c>
      <c r="K59" s="25">
        <v>174144.69673175999</v>
      </c>
      <c r="L59" s="25">
        <v>195913.51344338001</v>
      </c>
      <c r="M59" s="25">
        <v>187127.81844802</v>
      </c>
      <c r="N59" s="25">
        <v>204334.30694191999</v>
      </c>
      <c r="O59" s="30">
        <v>235039.54765855</v>
      </c>
      <c r="P59" s="10"/>
      <c r="Q59" s="11"/>
    </row>
    <row r="60" spans="1:17" ht="13" customHeight="1">
      <c r="A60" s="146" t="s">
        <v>164</v>
      </c>
      <c r="B60" s="119" t="s">
        <v>18</v>
      </c>
      <c r="C60" s="27"/>
      <c r="D60" s="26">
        <v>58422.930390649002</v>
      </c>
      <c r="E60" s="26">
        <v>135100.38107444</v>
      </c>
      <c r="F60" s="26">
        <v>191368.32929776001</v>
      </c>
      <c r="G60" s="26">
        <v>189119.35290868001</v>
      </c>
      <c r="H60" s="26">
        <v>147239.19985589999</v>
      </c>
      <c r="I60" s="26">
        <v>165299.73804334999</v>
      </c>
      <c r="J60" s="26">
        <v>190480.42671977999</v>
      </c>
      <c r="K60" s="26">
        <v>190201.07756922001</v>
      </c>
      <c r="L60" s="26">
        <v>166110.22645022001</v>
      </c>
      <c r="M60" s="26">
        <v>146593.47757387999</v>
      </c>
      <c r="N60" s="26">
        <v>193204.49511049001</v>
      </c>
      <c r="O60" s="28">
        <v>195205.36693069001</v>
      </c>
      <c r="P60" s="10"/>
      <c r="Q60" s="11"/>
    </row>
    <row r="61" spans="1:17" ht="13" customHeight="1">
      <c r="A61" s="146" t="s">
        <v>165</v>
      </c>
      <c r="B61" s="118" t="s">
        <v>19</v>
      </c>
      <c r="C61" s="29"/>
      <c r="D61" s="25"/>
      <c r="E61" s="25"/>
      <c r="F61" s="25"/>
      <c r="G61" s="25"/>
      <c r="H61" s="25"/>
      <c r="I61" s="25"/>
      <c r="J61" s="25"/>
      <c r="K61" s="25">
        <v>13856.399205535001</v>
      </c>
      <c r="L61" s="25">
        <v>11569.511426319999</v>
      </c>
      <c r="M61" s="25">
        <v>11078.872659058001</v>
      </c>
      <c r="N61" s="25">
        <v>9519.2519056905003</v>
      </c>
      <c r="O61" s="30">
        <v>5859.2319479027001</v>
      </c>
      <c r="P61" s="11"/>
      <c r="Q61" s="11"/>
    </row>
    <row r="62" spans="1:17" ht="13" customHeight="1">
      <c r="A62" s="146" t="s">
        <v>170</v>
      </c>
      <c r="B62" s="119" t="s">
        <v>120</v>
      </c>
      <c r="C62" s="27"/>
      <c r="D62" s="26">
        <v>54075.209000000003</v>
      </c>
      <c r="E62" s="26">
        <v>74776.486999999994</v>
      </c>
      <c r="F62" s="26">
        <v>98483.437999999995</v>
      </c>
      <c r="G62" s="26">
        <v>115449.99099999999</v>
      </c>
      <c r="H62" s="26">
        <v>144852.80799999999</v>
      </c>
      <c r="I62" s="26">
        <v>173002.07399999999</v>
      </c>
      <c r="J62" s="26">
        <v>202802.323</v>
      </c>
      <c r="K62" s="26">
        <v>237985.16025731</v>
      </c>
      <c r="L62" s="26">
        <v>242844.84653400001</v>
      </c>
      <c r="M62" s="26">
        <v>276153.19290000002</v>
      </c>
      <c r="N62" s="26">
        <v>296690</v>
      </c>
      <c r="O62" s="28"/>
      <c r="P62" s="11"/>
      <c r="Q62" s="11"/>
    </row>
    <row r="63" spans="1:17" ht="13" customHeight="1">
      <c r="A63" s="146" t="s">
        <v>172</v>
      </c>
      <c r="B63" s="118" t="s">
        <v>22</v>
      </c>
      <c r="C63" s="29"/>
      <c r="D63" s="25"/>
      <c r="E63" s="25"/>
      <c r="F63" s="25"/>
      <c r="G63" s="25"/>
      <c r="H63" s="25"/>
      <c r="I63" s="25"/>
      <c r="J63" s="25">
        <v>3050761.2137202998</v>
      </c>
      <c r="K63" s="25">
        <v>3513551.2343124999</v>
      </c>
      <c r="L63" s="25">
        <v>3979076.1199465999</v>
      </c>
      <c r="M63" s="25">
        <v>4530030.4844856001</v>
      </c>
      <c r="N63" s="25">
        <v>4563094.7612522002</v>
      </c>
      <c r="O63" s="30">
        <v>4812284.7205565004</v>
      </c>
      <c r="P63" s="11"/>
      <c r="Q63" s="11"/>
    </row>
    <row r="64" spans="1:17" ht="13" customHeight="1">
      <c r="A64" s="146" t="s">
        <v>174</v>
      </c>
      <c r="B64" s="119" t="s">
        <v>23</v>
      </c>
      <c r="C64" s="27">
        <v>2111940.0731390999</v>
      </c>
      <c r="D64" s="26">
        <v>2824712.6300539998</v>
      </c>
      <c r="E64" s="26">
        <v>3353099.9558369</v>
      </c>
      <c r="F64" s="26">
        <v>3466043.2846206999</v>
      </c>
      <c r="G64" s="26">
        <v>3990000.1440714998</v>
      </c>
      <c r="H64" s="26">
        <v>4020547.4345269999</v>
      </c>
      <c r="I64" s="26">
        <v>4362773.9681717996</v>
      </c>
      <c r="J64" s="26">
        <v>4709122.4274405995</v>
      </c>
      <c r="K64" s="26">
        <v>5349508.8953248002</v>
      </c>
      <c r="L64" s="26">
        <v>5296447.4930192996</v>
      </c>
      <c r="M64" s="26">
        <v>5048062.0577028003</v>
      </c>
      <c r="N64" s="26">
        <v>5196698.4294296997</v>
      </c>
      <c r="O64" s="28">
        <v>6178033.4612616999</v>
      </c>
      <c r="P64" s="10"/>
      <c r="Q64" s="11"/>
    </row>
    <row r="65" spans="1:17" ht="13" customHeight="1">
      <c r="A65" s="146" t="s">
        <v>176</v>
      </c>
      <c r="B65" s="118" t="s">
        <v>25</v>
      </c>
      <c r="C65" s="29">
        <v>92923.042836041001</v>
      </c>
      <c r="D65" s="25">
        <v>120425.76297172</v>
      </c>
      <c r="E65" s="25">
        <v>145848.08722972</v>
      </c>
      <c r="F65" s="25">
        <v>133403.30670630001</v>
      </c>
      <c r="G65" s="25">
        <v>163731.29422348001</v>
      </c>
      <c r="H65" s="25">
        <v>182704.91524848001</v>
      </c>
      <c r="I65" s="25">
        <v>195237.22871452</v>
      </c>
      <c r="J65" s="25">
        <v>233376.66068222999</v>
      </c>
      <c r="K65" s="25">
        <v>182855.47459662001</v>
      </c>
      <c r="L65" s="25">
        <v>163695.42150150001</v>
      </c>
      <c r="M65" s="25">
        <v>174387.51418842</v>
      </c>
      <c r="N65" s="25">
        <v>194524.24593968</v>
      </c>
      <c r="O65" s="30">
        <v>201737.27161997999</v>
      </c>
      <c r="P65" s="10"/>
    </row>
    <row r="66" spans="1:17" ht="13" customHeight="1">
      <c r="A66" s="146" t="s">
        <v>177</v>
      </c>
      <c r="B66" s="119" t="s">
        <v>72</v>
      </c>
      <c r="C66" s="27">
        <v>3615.7717684571999</v>
      </c>
      <c r="D66" s="26">
        <v>10302.666989417001</v>
      </c>
      <c r="E66" s="26">
        <v>15006.82153189</v>
      </c>
      <c r="F66" s="26">
        <v>16958.639136423</v>
      </c>
      <c r="G66" s="26">
        <v>21025.404163333998</v>
      </c>
      <c r="H66" s="26">
        <v>24213.562104517001</v>
      </c>
      <c r="I66" s="26">
        <v>29174.138233745001</v>
      </c>
      <c r="J66" s="26">
        <v>30898.761130467999</v>
      </c>
      <c r="K66" s="26">
        <v>30657.470119522</v>
      </c>
      <c r="L66" s="26">
        <v>24390.397135079998</v>
      </c>
      <c r="M66" s="26">
        <v>23588.628848273998</v>
      </c>
      <c r="N66" s="26">
        <v>27506.640515290001</v>
      </c>
      <c r="O66" s="28">
        <v>30724.844240384002</v>
      </c>
      <c r="P66" s="11"/>
      <c r="Q66" s="11"/>
    </row>
    <row r="67" spans="1:17" s="15" customFormat="1">
      <c r="A67" s="146" t="s">
        <v>178</v>
      </c>
      <c r="B67" s="118" t="s">
        <v>26</v>
      </c>
      <c r="C67" s="29">
        <v>40925.209390114003</v>
      </c>
      <c r="D67" s="25">
        <v>52062.610298959997</v>
      </c>
      <c r="E67" s="25">
        <v>67726.468423376995</v>
      </c>
      <c r="F67" s="25">
        <v>62772.915796799003</v>
      </c>
      <c r="G67" s="25">
        <v>66992.854055611999</v>
      </c>
      <c r="H67" s="25">
        <v>62285.288615714002</v>
      </c>
      <c r="I67" s="25">
        <v>61450.381679389</v>
      </c>
      <c r="J67" s="25">
        <v>56969.656992083997</v>
      </c>
      <c r="K67" s="25">
        <v>60741.966625292996</v>
      </c>
      <c r="L67" s="25">
        <v>54803.933470923999</v>
      </c>
      <c r="M67" s="25">
        <v>57085.465432771001</v>
      </c>
      <c r="N67" s="25">
        <v>55975.545483292997</v>
      </c>
      <c r="O67" s="30">
        <v>60979.851283281001</v>
      </c>
      <c r="P67" s="11"/>
    </row>
    <row r="68" spans="1:17" s="15" customFormat="1">
      <c r="A68" s="146" t="s">
        <v>181</v>
      </c>
      <c r="B68" s="119" t="s">
        <v>29</v>
      </c>
      <c r="C68" s="27"/>
      <c r="D68" s="26"/>
      <c r="E68" s="26"/>
      <c r="F68" s="26"/>
      <c r="G68" s="26"/>
      <c r="H68" s="26"/>
      <c r="I68" s="26"/>
      <c r="J68" s="26"/>
      <c r="K68" s="26">
        <v>549788.99462143006</v>
      </c>
      <c r="L68" s="26">
        <v>502653.87883937999</v>
      </c>
      <c r="M68" s="26">
        <v>487469.78769733</v>
      </c>
      <c r="N68" s="26">
        <v>510645.09328555001</v>
      </c>
      <c r="O68" s="28">
        <v>570334.61261693004</v>
      </c>
      <c r="P68" s="11"/>
    </row>
    <row r="69" spans="1:17" s="15" customFormat="1">
      <c r="A69" s="146" t="s">
        <v>182</v>
      </c>
      <c r="B69" s="118" t="s">
        <v>30</v>
      </c>
      <c r="C69" s="29">
        <v>207835.87153197001</v>
      </c>
      <c r="D69" s="25">
        <v>262358.25418098998</v>
      </c>
      <c r="E69" s="25">
        <v>331571.17690160999</v>
      </c>
      <c r="F69" s="25">
        <v>322893.95199999999</v>
      </c>
      <c r="G69" s="25">
        <v>353375.95189254999</v>
      </c>
      <c r="H69" s="25">
        <v>374398.55731255002</v>
      </c>
      <c r="I69" s="25">
        <v>379286.11873339</v>
      </c>
      <c r="J69" s="25">
        <v>389228.99531094002</v>
      </c>
      <c r="K69" s="25">
        <v>440946.79161866999</v>
      </c>
      <c r="L69" s="25">
        <v>402119.29145700001</v>
      </c>
      <c r="M69" s="25">
        <v>359255.99469244998</v>
      </c>
      <c r="N69" s="25">
        <v>358316.74427843001</v>
      </c>
      <c r="O69" s="30">
        <v>388880.48245613999</v>
      </c>
      <c r="P69" s="11"/>
    </row>
    <row r="70" spans="1:17" s="3" customFormat="1" ht="12" customHeight="1">
      <c r="A70" s="144" t="s">
        <v>183</v>
      </c>
      <c r="B70" s="120" t="s">
        <v>31</v>
      </c>
      <c r="C70" s="75">
        <v>431980.29369245999</v>
      </c>
      <c r="D70" s="76">
        <v>569348.93059084006</v>
      </c>
      <c r="E70" s="76">
        <v>652297.37894268997</v>
      </c>
      <c r="F70" s="76">
        <v>723778.50897810003</v>
      </c>
      <c r="G70" s="76">
        <v>864928.48131974996</v>
      </c>
      <c r="H70" s="76">
        <v>1041312.899106</v>
      </c>
      <c r="I70" s="76">
        <v>1104036.4544585</v>
      </c>
      <c r="J70" s="76">
        <v>1187651.1018983</v>
      </c>
      <c r="K70" s="121">
        <v>1194355.2439708</v>
      </c>
      <c r="L70" s="76">
        <v>1077129.7008771</v>
      </c>
      <c r="M70" s="76">
        <v>1122949.1900061001</v>
      </c>
      <c r="N70" s="76">
        <v>1231051.2148645001</v>
      </c>
      <c r="O70" s="77">
        <v>1263331.8999276999</v>
      </c>
      <c r="P70" s="11"/>
      <c r="Q70" s="11"/>
    </row>
    <row r="71" spans="1:17" s="3" customFormat="1">
      <c r="A71" s="11"/>
      <c r="B71" s="57" t="s">
        <v>66</v>
      </c>
      <c r="C71" s="11"/>
      <c r="D71" s="11"/>
      <c r="E71" s="11"/>
      <c r="F71" s="11"/>
      <c r="G71" s="11"/>
      <c r="H71" s="11"/>
      <c r="I71" s="11"/>
      <c r="J71" s="11"/>
      <c r="K71" s="11"/>
      <c r="L71" s="11"/>
      <c r="M71" s="11"/>
      <c r="N71" s="11"/>
      <c r="O71" s="11"/>
      <c r="P71" s="11"/>
      <c r="Q71" s="11"/>
    </row>
    <row r="72" spans="1:17" s="3" customFormat="1">
      <c r="A72" s="11"/>
      <c r="B72" s="10" t="s">
        <v>63</v>
      </c>
      <c r="C72" s="11"/>
      <c r="D72" s="11"/>
      <c r="E72" s="11"/>
      <c r="F72" s="11"/>
      <c r="G72" s="11"/>
      <c r="H72" s="11"/>
      <c r="I72" s="11"/>
      <c r="J72" s="11"/>
      <c r="K72" s="11"/>
      <c r="L72" s="11"/>
      <c r="M72" s="11"/>
      <c r="N72" s="11"/>
      <c r="O72" s="11"/>
      <c r="P72" s="11"/>
      <c r="Q72" s="11"/>
    </row>
    <row r="73" spans="1:17">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workbookViewId="0">
      <selection activeCell="B2" sqref="B2"/>
    </sheetView>
  </sheetViews>
  <sheetFormatPr defaultColWidth="11.453125" defaultRowHeight="10.5"/>
  <cols>
    <col min="1" max="1" width="2" style="15" customWidth="1"/>
    <col min="2" max="2" width="17.54296875" style="7" customWidth="1"/>
    <col min="3" max="15" width="12.26953125" style="9" customWidth="1"/>
    <col min="16" max="16" width="2" style="15" customWidth="1"/>
    <col min="17" max="17" width="14.26953125" style="15" customWidth="1"/>
    <col min="18" max="21" width="11.26953125" style="7" customWidth="1"/>
    <col min="22" max="16384" width="11.453125" style="7"/>
  </cols>
  <sheetData>
    <row r="1" spans="1:29"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
    </row>
    <row r="2" spans="1:29" s="55" customFormat="1" ht="24" customHeight="1">
      <c r="A2" s="53"/>
      <c r="B2" s="56" t="s">
        <v>42</v>
      </c>
      <c r="C2" s="169" t="s">
        <v>56</v>
      </c>
      <c r="D2" s="169"/>
      <c r="E2" s="169"/>
      <c r="F2" s="169"/>
      <c r="G2" s="169"/>
      <c r="H2" s="169"/>
      <c r="I2" s="169"/>
      <c r="J2" s="169"/>
      <c r="K2" s="169"/>
      <c r="L2" s="169"/>
      <c r="M2" s="169"/>
      <c r="N2" s="125"/>
      <c r="O2" s="139"/>
      <c r="P2" s="40"/>
      <c r="Q2" s="72"/>
      <c r="R2" s="54"/>
    </row>
    <row r="3" spans="1:29" ht="13" customHeight="1">
      <c r="B3" s="16" t="s">
        <v>43</v>
      </c>
      <c r="C3" s="126">
        <v>2005</v>
      </c>
      <c r="D3" s="69">
        <v>2006</v>
      </c>
      <c r="E3" s="69">
        <v>2007</v>
      </c>
      <c r="F3" s="69">
        <v>2008</v>
      </c>
      <c r="G3" s="69">
        <v>2009</v>
      </c>
      <c r="H3" s="69">
        <v>2010</v>
      </c>
      <c r="I3" s="69">
        <v>2011</v>
      </c>
      <c r="J3" s="69">
        <v>2012</v>
      </c>
      <c r="K3" s="69">
        <v>2013</v>
      </c>
      <c r="L3" s="69">
        <v>2014</v>
      </c>
      <c r="M3" s="69">
        <v>2015</v>
      </c>
      <c r="N3" s="69">
        <v>2016</v>
      </c>
      <c r="O3" s="70" t="s">
        <v>127</v>
      </c>
      <c r="P3" s="12"/>
      <c r="Q3" s="12"/>
      <c r="R3" s="1"/>
      <c r="S3" s="6"/>
      <c r="T3" s="105"/>
      <c r="U3" s="6"/>
    </row>
    <row r="4" spans="1:29" ht="13" customHeight="1">
      <c r="A4" s="145" t="s">
        <v>151</v>
      </c>
      <c r="B4" s="111" t="s">
        <v>55</v>
      </c>
      <c r="C4" s="37">
        <v>8888519.4579891991</v>
      </c>
      <c r="D4" s="24">
        <v>10841355.803808</v>
      </c>
      <c r="E4" s="24">
        <v>13159871.476917</v>
      </c>
      <c r="F4" s="24">
        <v>10538992.267857</v>
      </c>
      <c r="G4" s="24">
        <v>12219299.021072</v>
      </c>
      <c r="H4" s="24">
        <v>13118758.417196</v>
      </c>
      <c r="I4" s="24">
        <v>13334814.093649</v>
      </c>
      <c r="J4" s="24">
        <v>14713781.130472001</v>
      </c>
      <c r="K4" s="24">
        <v>16244039.447417</v>
      </c>
      <c r="L4" s="24">
        <v>17285029.279167999</v>
      </c>
      <c r="M4" s="24">
        <v>17501953.808488</v>
      </c>
      <c r="N4" s="24">
        <v>18686385.067880999</v>
      </c>
      <c r="O4" s="33">
        <v>21774720.171346001</v>
      </c>
      <c r="P4" s="12"/>
      <c r="Q4" s="140"/>
      <c r="R4" s="140"/>
      <c r="S4" s="131"/>
      <c r="T4" s="131"/>
      <c r="U4" s="132"/>
      <c r="V4" s="130"/>
      <c r="W4" s="24"/>
      <c r="X4" s="24"/>
      <c r="Y4" s="24"/>
      <c r="Z4" s="24"/>
      <c r="AA4" s="24"/>
      <c r="AB4" s="24"/>
      <c r="AC4" s="33"/>
    </row>
    <row r="5" spans="1:29" ht="13" customHeight="1">
      <c r="A5" s="146" t="s">
        <v>152</v>
      </c>
      <c r="B5" s="112" t="s">
        <v>6</v>
      </c>
      <c r="C5" s="27">
        <v>247738.81144533999</v>
      </c>
      <c r="D5" s="26">
        <v>301968.83404525003</v>
      </c>
      <c r="E5" s="26">
        <v>391967.89274058002</v>
      </c>
      <c r="F5" s="26">
        <v>307840.60984061001</v>
      </c>
      <c r="G5" s="26">
        <v>439445.64047362999</v>
      </c>
      <c r="H5" s="26">
        <v>527096.24961885996</v>
      </c>
      <c r="I5" s="26">
        <v>554930.93642088003</v>
      </c>
      <c r="J5" s="26">
        <v>615116.01290187996</v>
      </c>
      <c r="K5" s="26">
        <v>568854.60992908</v>
      </c>
      <c r="L5" s="26">
        <v>562985.56430445996</v>
      </c>
      <c r="M5" s="26">
        <v>537756.99568934005</v>
      </c>
      <c r="N5" s="26">
        <v>576768.45151954005</v>
      </c>
      <c r="O5" s="28">
        <v>662271.27369159996</v>
      </c>
      <c r="P5" s="11"/>
      <c r="Q5" s="73"/>
      <c r="R5" s="8"/>
      <c r="S5" s="8"/>
      <c r="T5" s="8"/>
      <c r="U5" s="67"/>
      <c r="V5" s="67"/>
    </row>
    <row r="6" spans="1:29" ht="13" customHeight="1">
      <c r="A6" s="146" t="s">
        <v>153</v>
      </c>
      <c r="B6" s="113" t="s">
        <v>44</v>
      </c>
      <c r="C6" s="29">
        <v>83770.730618143003</v>
      </c>
      <c r="D6" s="25">
        <v>113347.82036086</v>
      </c>
      <c r="E6" s="25">
        <v>164585.60282644001</v>
      </c>
      <c r="F6" s="25">
        <v>150658.31593598</v>
      </c>
      <c r="G6" s="25">
        <v>174486.38524708</v>
      </c>
      <c r="H6" s="25">
        <v>166477.81934794001</v>
      </c>
      <c r="I6" s="25">
        <v>158862.72480269001</v>
      </c>
      <c r="J6" s="25">
        <v>171696.56992084</v>
      </c>
      <c r="K6" s="25">
        <v>186590.81505999001</v>
      </c>
      <c r="L6" s="25">
        <v>182784.99453684999</v>
      </c>
      <c r="M6" s="25">
        <v>165845.40010887</v>
      </c>
      <c r="N6" s="25">
        <v>157936.12311583999</v>
      </c>
      <c r="O6" s="30">
        <v>199944.83089469999</v>
      </c>
      <c r="P6" s="11"/>
      <c r="Q6" s="73"/>
      <c r="R6" s="8"/>
      <c r="S6" s="3"/>
      <c r="T6" s="3"/>
      <c r="U6" s="3"/>
      <c r="V6" s="3"/>
      <c r="W6" s="3"/>
      <c r="X6" s="3"/>
      <c r="Y6" s="3"/>
      <c r="Z6" s="3"/>
      <c r="AA6" s="3"/>
      <c r="AB6" s="3"/>
      <c r="AC6" s="3"/>
    </row>
    <row r="7" spans="1:29" ht="13" customHeight="1">
      <c r="A7" s="146" t="s">
        <v>154</v>
      </c>
      <c r="B7" s="112" t="s">
        <v>76</v>
      </c>
      <c r="C7" s="27"/>
      <c r="D7" s="26"/>
      <c r="E7" s="26"/>
      <c r="F7" s="26"/>
      <c r="G7" s="26"/>
      <c r="H7" s="26"/>
      <c r="I7" s="26"/>
      <c r="J7" s="26">
        <v>486226.25329815003</v>
      </c>
      <c r="K7" s="26">
        <v>482945.80057923001</v>
      </c>
      <c r="L7" s="26">
        <v>496519.36384606001</v>
      </c>
      <c r="M7" s="26">
        <v>520992.16113228002</v>
      </c>
      <c r="N7" s="26">
        <v>499567.19721724</v>
      </c>
      <c r="O7" s="28">
        <v>564313.74430319003</v>
      </c>
      <c r="P7" s="10"/>
      <c r="Q7" s="73"/>
      <c r="R7" s="8"/>
      <c r="S7" s="8"/>
      <c r="T7" s="8"/>
      <c r="U7" s="8"/>
    </row>
    <row r="8" spans="1:29" ht="13" customHeight="1">
      <c r="A8" s="146" t="s">
        <v>155</v>
      </c>
      <c r="B8" s="113" t="s">
        <v>9</v>
      </c>
      <c r="C8" s="29">
        <v>638650.06440531998</v>
      </c>
      <c r="D8" s="25">
        <v>706840.56976145995</v>
      </c>
      <c r="E8" s="25">
        <v>1032966.2989576</v>
      </c>
      <c r="F8" s="25">
        <v>620191.08280255005</v>
      </c>
      <c r="G8" s="25">
        <v>867469.66077401</v>
      </c>
      <c r="H8" s="25">
        <v>983889.49945049</v>
      </c>
      <c r="I8" s="25">
        <v>862698.33496571996</v>
      </c>
      <c r="J8" s="25">
        <v>953502.81350481999</v>
      </c>
      <c r="K8" s="25">
        <v>982529.13533834997</v>
      </c>
      <c r="L8" s="25">
        <v>994711.61478526006</v>
      </c>
      <c r="M8" s="25">
        <v>806297.68786127004</v>
      </c>
      <c r="N8" s="25">
        <v>965881.43293363997</v>
      </c>
      <c r="O8" s="30">
        <v>1072950.4289800001</v>
      </c>
      <c r="P8" s="11"/>
      <c r="Q8" s="73"/>
      <c r="R8" s="8"/>
      <c r="S8" s="8"/>
      <c r="T8" s="8"/>
      <c r="U8" s="8"/>
    </row>
    <row r="9" spans="1:29" ht="13" customHeight="1">
      <c r="A9" s="146" t="s">
        <v>156</v>
      </c>
      <c r="B9" s="112" t="s">
        <v>45</v>
      </c>
      <c r="C9" s="27"/>
      <c r="D9" s="26"/>
      <c r="E9" s="26"/>
      <c r="F9" s="26"/>
      <c r="G9" s="26">
        <v>127246.21991506001</v>
      </c>
      <c r="H9" s="26">
        <v>157358.97005787</v>
      </c>
      <c r="I9" s="26">
        <v>169492.70870784999</v>
      </c>
      <c r="J9" s="26">
        <v>200483.7955489</v>
      </c>
      <c r="K9" s="26">
        <v>210456.26066294001</v>
      </c>
      <c r="L9" s="26">
        <v>220517.38346106</v>
      </c>
      <c r="M9" s="26">
        <v>229255.02626213999</v>
      </c>
      <c r="N9" s="26">
        <v>246542.91299416</v>
      </c>
      <c r="O9" s="28">
        <v>272018.42185906001</v>
      </c>
      <c r="P9" s="11"/>
      <c r="Q9" s="73"/>
      <c r="R9" s="8"/>
      <c r="S9" s="8"/>
      <c r="T9" s="8"/>
      <c r="U9" s="8"/>
    </row>
    <row r="10" spans="1:29" ht="13" customHeight="1">
      <c r="A10" s="146" t="s">
        <v>157</v>
      </c>
      <c r="B10" s="113" t="s">
        <v>11</v>
      </c>
      <c r="C10" s="29">
        <v>60662.274280136997</v>
      </c>
      <c r="D10" s="25">
        <v>79837.939722562995</v>
      </c>
      <c r="E10" s="25">
        <v>112395.53097345</v>
      </c>
      <c r="F10" s="25">
        <v>113172.93924874</v>
      </c>
      <c r="G10" s="25">
        <v>125828.7546685</v>
      </c>
      <c r="H10" s="25">
        <v>128505.48776586</v>
      </c>
      <c r="I10" s="25">
        <v>120569.2778335</v>
      </c>
      <c r="J10" s="25">
        <v>136493.86771906001</v>
      </c>
      <c r="K10" s="25">
        <v>134084.55393585999</v>
      </c>
      <c r="L10" s="25">
        <v>121511.82447228</v>
      </c>
      <c r="M10" s="25">
        <v>116627.81985176</v>
      </c>
      <c r="N10" s="25">
        <v>121854.6215141</v>
      </c>
      <c r="O10" s="30">
        <v>155111.12676717999</v>
      </c>
      <c r="P10" s="11"/>
      <c r="Q10" s="73"/>
      <c r="R10" s="8"/>
      <c r="S10" s="8"/>
      <c r="T10" s="8"/>
      <c r="U10" s="8"/>
    </row>
    <row r="11" spans="1:29" ht="13" customHeight="1">
      <c r="A11" s="146" t="s">
        <v>158</v>
      </c>
      <c r="B11" s="112" t="s">
        <v>46</v>
      </c>
      <c r="C11" s="27">
        <v>74650.938473458998</v>
      </c>
      <c r="D11" s="26">
        <v>92079.470198675001</v>
      </c>
      <c r="E11" s="26">
        <v>111288.41607565001</v>
      </c>
      <c r="F11" s="26">
        <v>103946.72115639001</v>
      </c>
      <c r="G11" s="26">
        <v>103229.66046170999</v>
      </c>
      <c r="H11" s="26">
        <v>96983.948835800998</v>
      </c>
      <c r="I11" s="26">
        <v>98423.141186299006</v>
      </c>
      <c r="J11" s="26">
        <v>98319.520771854004</v>
      </c>
      <c r="K11" s="26">
        <v>74943.373916899</v>
      </c>
      <c r="L11" s="26">
        <v>95766.489823637996</v>
      </c>
      <c r="M11" s="26">
        <v>92652.269399707002</v>
      </c>
      <c r="N11" s="26">
        <v>97766.277223230005</v>
      </c>
      <c r="O11" s="28">
        <v>118462.07129855</v>
      </c>
      <c r="P11" s="11"/>
      <c r="Q11" s="73"/>
      <c r="R11" s="8"/>
      <c r="S11" s="8"/>
      <c r="T11" s="8"/>
      <c r="U11" s="8"/>
    </row>
    <row r="12" spans="1:29" ht="13" customHeight="1">
      <c r="A12" s="146" t="s">
        <v>159</v>
      </c>
      <c r="B12" s="113" t="s">
        <v>13</v>
      </c>
      <c r="C12" s="29">
        <v>11191.577208918001</v>
      </c>
      <c r="D12" s="25">
        <v>12119.320426709</v>
      </c>
      <c r="E12" s="25">
        <v>15670.543206242</v>
      </c>
      <c r="F12" s="25">
        <v>15449.826026444</v>
      </c>
      <c r="G12" s="25">
        <v>15841.809537531</v>
      </c>
      <c r="H12" s="25">
        <v>15550.893907002001</v>
      </c>
      <c r="I12" s="25">
        <v>16348.746280243</v>
      </c>
      <c r="J12" s="25">
        <v>18934.465699208002</v>
      </c>
      <c r="K12" s="25">
        <v>22082.556888704999</v>
      </c>
      <c r="L12" s="25">
        <v>20970.979725628</v>
      </c>
      <c r="M12" s="25">
        <v>18956.452912356999</v>
      </c>
      <c r="N12" s="25">
        <v>19740.811636977</v>
      </c>
      <c r="O12" s="30">
        <v>23896.362437035001</v>
      </c>
      <c r="P12" s="11"/>
      <c r="Q12" s="73"/>
      <c r="R12" s="8"/>
      <c r="S12" s="8"/>
      <c r="T12" s="8"/>
      <c r="U12" s="8"/>
    </row>
    <row r="13" spans="1:29" ht="13" customHeight="1">
      <c r="A13" s="146" t="s">
        <v>160</v>
      </c>
      <c r="B13" s="112" t="s">
        <v>14</v>
      </c>
      <c r="C13" s="27">
        <v>54800.047186504999</v>
      </c>
      <c r="D13" s="26">
        <v>70568.945080995996</v>
      </c>
      <c r="E13" s="26">
        <v>91703.223906963001</v>
      </c>
      <c r="F13" s="26">
        <v>83539.318023660002</v>
      </c>
      <c r="G13" s="26">
        <v>85169.283964846996</v>
      </c>
      <c r="H13" s="26">
        <v>85855.157669695007</v>
      </c>
      <c r="I13" s="26">
        <v>89226.290593867001</v>
      </c>
      <c r="J13" s="26">
        <v>96635.883905013005</v>
      </c>
      <c r="K13" s="26">
        <v>88762.929251138004</v>
      </c>
      <c r="L13" s="26">
        <v>93895.835862570995</v>
      </c>
      <c r="M13" s="26">
        <v>81626.565051715006</v>
      </c>
      <c r="N13" s="26">
        <v>80562.875513860999</v>
      </c>
      <c r="O13" s="28">
        <v>88109.858479251998</v>
      </c>
      <c r="P13" s="10"/>
      <c r="Q13" s="73"/>
      <c r="R13" s="8"/>
      <c r="S13" s="8"/>
      <c r="T13" s="8"/>
      <c r="U13" s="8"/>
    </row>
    <row r="14" spans="1:29" ht="13" customHeight="1">
      <c r="A14" s="146" t="s">
        <v>161</v>
      </c>
      <c r="B14" s="113" t="s">
        <v>15</v>
      </c>
      <c r="C14" s="29">
        <v>371436.25339153002</v>
      </c>
      <c r="D14" s="25">
        <v>493763.54668774002</v>
      </c>
      <c r="E14" s="25">
        <v>623627.85956131003</v>
      </c>
      <c r="F14" s="25">
        <v>563039.7954071</v>
      </c>
      <c r="G14" s="25">
        <v>648064.60452384001</v>
      </c>
      <c r="H14" s="25">
        <v>630691.97362672002</v>
      </c>
      <c r="I14" s="25">
        <v>698832.23155545001</v>
      </c>
      <c r="J14" s="25">
        <v>680337.22723773005</v>
      </c>
      <c r="K14" s="25">
        <v>761382.72030444001</v>
      </c>
      <c r="L14" s="25">
        <v>700026.62550482003</v>
      </c>
      <c r="M14" s="25">
        <v>687394.41041915002</v>
      </c>
      <c r="N14" s="25">
        <v>704872.45528462005</v>
      </c>
      <c r="O14" s="30">
        <v>874542.07895769004</v>
      </c>
      <c r="P14" s="11"/>
      <c r="Q14" s="73"/>
      <c r="R14" s="8"/>
      <c r="S14" s="8"/>
      <c r="T14" s="8"/>
      <c r="U14" s="8"/>
    </row>
    <row r="15" spans="1:29" ht="13" customHeight="1">
      <c r="A15" s="146" t="s">
        <v>162</v>
      </c>
      <c r="B15" s="112" t="s">
        <v>16</v>
      </c>
      <c r="C15" s="27">
        <v>647785.77326885005</v>
      </c>
      <c r="D15" s="26">
        <v>836233.37284341</v>
      </c>
      <c r="E15" s="26">
        <v>1012729.2801413001</v>
      </c>
      <c r="F15" s="26">
        <v>927427.97494781006</v>
      </c>
      <c r="G15" s="26">
        <v>965013.68678865</v>
      </c>
      <c r="H15" s="26">
        <v>959199.62586852</v>
      </c>
      <c r="I15" s="26">
        <v>988550.91214905004</v>
      </c>
      <c r="J15" s="78">
        <v>863410.29023746995</v>
      </c>
      <c r="K15" s="26">
        <v>955167.56309475005</v>
      </c>
      <c r="L15" s="26">
        <v>862213.1844118</v>
      </c>
      <c r="M15" s="26">
        <v>786241.69842133997</v>
      </c>
      <c r="N15" s="26">
        <v>790337.30367872003</v>
      </c>
      <c r="O15" s="28">
        <v>950859.91844567005</v>
      </c>
      <c r="P15" s="11"/>
      <c r="Q15" s="73"/>
      <c r="R15" s="8"/>
      <c r="S15" s="8"/>
      <c r="T15" s="8"/>
      <c r="U15" s="8"/>
    </row>
    <row r="16" spans="1:29" ht="13" customHeight="1">
      <c r="A16" s="146" t="s">
        <v>163</v>
      </c>
      <c r="B16" s="113" t="s">
        <v>17</v>
      </c>
      <c r="C16" s="29">
        <v>29188.392119854001</v>
      </c>
      <c r="D16" s="25">
        <v>41288.028447254001</v>
      </c>
      <c r="E16" s="25">
        <v>53220.962755777997</v>
      </c>
      <c r="F16" s="25">
        <v>38121.08559499</v>
      </c>
      <c r="G16" s="25">
        <v>42100.561878692002</v>
      </c>
      <c r="H16" s="25">
        <v>35025.387493319002</v>
      </c>
      <c r="I16" s="25">
        <v>29058.092896882001</v>
      </c>
      <c r="J16" s="25">
        <v>24762.532981529999</v>
      </c>
      <c r="K16" s="25">
        <v>25850.227554820001</v>
      </c>
      <c r="L16" s="25">
        <v>24567.136414495999</v>
      </c>
      <c r="M16" s="25">
        <v>26950.778184268001</v>
      </c>
      <c r="N16" s="25">
        <v>24614.878232276002</v>
      </c>
      <c r="O16" s="30">
        <v>32536.556324898</v>
      </c>
      <c r="P16" s="11"/>
      <c r="Q16" s="73"/>
      <c r="R16" s="8"/>
      <c r="S16" s="8"/>
      <c r="T16" s="8"/>
      <c r="U16" s="8"/>
    </row>
    <row r="17" spans="1:21" ht="13" customHeight="1">
      <c r="A17" s="146" t="s">
        <v>164</v>
      </c>
      <c r="B17" s="112" t="s">
        <v>47</v>
      </c>
      <c r="C17" s="27">
        <v>61110.292630395998</v>
      </c>
      <c r="D17" s="26">
        <v>80173.924092854999</v>
      </c>
      <c r="E17" s="26">
        <v>95462.656237328003</v>
      </c>
      <c r="F17" s="26">
        <v>88059.159379161996</v>
      </c>
      <c r="G17" s="26">
        <v>98872.351671520999</v>
      </c>
      <c r="H17" s="26">
        <v>90850.596473732003</v>
      </c>
      <c r="I17" s="26">
        <v>85330.848303745996</v>
      </c>
      <c r="J17" s="26">
        <v>104009.46116284</v>
      </c>
      <c r="K17" s="26">
        <v>108578.75709530999</v>
      </c>
      <c r="L17" s="26">
        <v>99573.436270163002</v>
      </c>
      <c r="M17" s="26">
        <v>84856.382416356006</v>
      </c>
      <c r="N17" s="26">
        <v>80721.225836767</v>
      </c>
      <c r="O17" s="28">
        <v>90990.989336218001</v>
      </c>
      <c r="P17" s="11"/>
      <c r="Q17" s="73"/>
      <c r="R17" s="8"/>
      <c r="S17" s="8"/>
      <c r="T17" s="8"/>
      <c r="U17" s="8"/>
    </row>
    <row r="18" spans="1:21" ht="13" customHeight="1">
      <c r="A18" s="146" t="s">
        <v>165</v>
      </c>
      <c r="B18" s="113" t="s">
        <v>48</v>
      </c>
      <c r="C18" s="29">
        <v>4688.7265798666003</v>
      </c>
      <c r="D18" s="25">
        <v>7692.2129231148001</v>
      </c>
      <c r="E18" s="25">
        <v>16451.091886988001</v>
      </c>
      <c r="F18" s="25">
        <v>9215.0771194677</v>
      </c>
      <c r="G18" s="25">
        <v>8622.4879999999994</v>
      </c>
      <c r="H18" s="25">
        <v>11784.06808271</v>
      </c>
      <c r="I18" s="25">
        <v>12655.790074159</v>
      </c>
      <c r="J18" s="25">
        <v>10367.351312749999</v>
      </c>
      <c r="K18" s="25">
        <v>7367.0072133588001</v>
      </c>
      <c r="L18" s="25">
        <v>7888.8573680063</v>
      </c>
      <c r="M18" s="25">
        <v>7851.0207971455002</v>
      </c>
      <c r="N18" s="25">
        <v>9840.9945045205004</v>
      </c>
      <c r="O18" s="30">
        <v>10121.968971460999</v>
      </c>
      <c r="P18" s="11"/>
      <c r="Q18" s="73"/>
      <c r="R18" s="8"/>
      <c r="S18" s="8"/>
      <c r="T18" s="8"/>
      <c r="U18" s="8"/>
    </row>
    <row r="19" spans="1:21" ht="13" customHeight="1">
      <c r="A19" s="146" t="s">
        <v>166</v>
      </c>
      <c r="B19" s="112" t="s">
        <v>20</v>
      </c>
      <c r="C19" s="27">
        <v>163524.83189808001</v>
      </c>
      <c r="D19" s="26">
        <v>156491.50533386</v>
      </c>
      <c r="E19" s="26">
        <v>203683.20329750999</v>
      </c>
      <c r="F19" s="26">
        <v>188302.01809324999</v>
      </c>
      <c r="G19" s="26">
        <v>250122.46074052999</v>
      </c>
      <c r="H19" s="26">
        <v>285571.88669160998</v>
      </c>
      <c r="I19" s="26">
        <v>290478.71652219002</v>
      </c>
      <c r="J19" s="26">
        <v>383200.52770449</v>
      </c>
      <c r="K19" s="26">
        <v>408786.37429319997</v>
      </c>
      <c r="L19" s="26">
        <v>416049.53259681998</v>
      </c>
      <c r="M19" s="26">
        <v>888221.01252041</v>
      </c>
      <c r="N19" s="26">
        <v>840646.14735953999</v>
      </c>
      <c r="O19" s="28">
        <v>892763.25257856003</v>
      </c>
      <c r="P19" s="11"/>
      <c r="Q19" s="73"/>
      <c r="R19" s="8"/>
      <c r="S19" s="8"/>
      <c r="T19" s="8"/>
      <c r="U19" s="8"/>
    </row>
    <row r="20" spans="1:21" ht="13" customHeight="1">
      <c r="A20" s="146" t="s">
        <v>167</v>
      </c>
      <c r="B20" s="113" t="s">
        <v>93</v>
      </c>
      <c r="C20" s="29">
        <v>30811.1</v>
      </c>
      <c r="D20" s="25">
        <v>43372</v>
      </c>
      <c r="E20" s="25">
        <v>49089</v>
      </c>
      <c r="F20" s="25">
        <v>48248</v>
      </c>
      <c r="G20" s="25">
        <v>56253</v>
      </c>
      <c r="H20" s="25">
        <v>60086</v>
      </c>
      <c r="I20" s="25">
        <v>64842</v>
      </c>
      <c r="J20" s="25">
        <v>75805</v>
      </c>
      <c r="K20" s="25">
        <v>86531</v>
      </c>
      <c r="L20" s="25">
        <v>89619</v>
      </c>
      <c r="M20" s="25">
        <v>99313</v>
      </c>
      <c r="N20" s="25">
        <v>107483</v>
      </c>
      <c r="O20" s="30">
        <v>129143</v>
      </c>
      <c r="P20" s="11"/>
      <c r="Q20" s="73"/>
      <c r="R20" s="8"/>
      <c r="S20" s="8"/>
      <c r="T20" s="8"/>
      <c r="U20" s="8"/>
    </row>
    <row r="21" spans="1:21" ht="13" customHeight="1">
      <c r="A21" s="146" t="s">
        <v>168</v>
      </c>
      <c r="B21" s="112" t="s">
        <v>21</v>
      </c>
      <c r="C21" s="27">
        <v>224072.19535212999</v>
      </c>
      <c r="D21" s="26">
        <v>294876.86026603001</v>
      </c>
      <c r="E21" s="26">
        <v>376514.05858971999</v>
      </c>
      <c r="F21" s="26">
        <v>327931.80236604001</v>
      </c>
      <c r="G21" s="26">
        <v>364456.13024059997</v>
      </c>
      <c r="H21" s="26">
        <v>328054.51630144002</v>
      </c>
      <c r="I21" s="26">
        <v>355108.0346746</v>
      </c>
      <c r="J21" s="26">
        <v>363585.75197888998</v>
      </c>
      <c r="K21" s="26">
        <v>365003.51123983</v>
      </c>
      <c r="L21" s="26">
        <v>352482.30180890998</v>
      </c>
      <c r="M21" s="26">
        <v>340515.13445835997</v>
      </c>
      <c r="N21" s="26">
        <v>352626.23590176</v>
      </c>
      <c r="O21" s="28">
        <v>427163.65435356001</v>
      </c>
      <c r="P21" s="11"/>
      <c r="Q21" s="73"/>
      <c r="R21" s="8"/>
      <c r="S21" s="38"/>
      <c r="T21" s="38"/>
      <c r="U21" s="38"/>
    </row>
    <row r="22" spans="1:21" ht="13" customHeight="1">
      <c r="A22" s="146" t="s">
        <v>169</v>
      </c>
      <c r="B22" s="113" t="s">
        <v>87</v>
      </c>
      <c r="C22" s="29">
        <v>100898.53352547</v>
      </c>
      <c r="D22" s="25">
        <v>107633.54992311999</v>
      </c>
      <c r="E22" s="25">
        <v>132850.87719298</v>
      </c>
      <c r="F22" s="25">
        <v>203372.12492795999</v>
      </c>
      <c r="G22" s="25">
        <v>200150.77844259</v>
      </c>
      <c r="H22" s="25">
        <v>214889.52870903001</v>
      </c>
      <c r="I22" s="25">
        <v>225784.86875965001</v>
      </c>
      <c r="J22" s="25">
        <v>205753.66175197999</v>
      </c>
      <c r="K22" s="25">
        <v>170712.73707331999</v>
      </c>
      <c r="L22" s="25">
        <v>171663.76961518999</v>
      </c>
      <c r="M22" s="25">
        <v>174146.05809129</v>
      </c>
      <c r="N22" s="25">
        <v>196613.88282708</v>
      </c>
      <c r="O22" s="30">
        <v>200193.43610707999</v>
      </c>
      <c r="P22" s="11"/>
      <c r="Q22" s="73"/>
      <c r="R22" s="8"/>
      <c r="S22" s="8"/>
      <c r="T22" s="8"/>
      <c r="U22" s="8"/>
    </row>
    <row r="23" spans="1:21" ht="13" customHeight="1">
      <c r="A23" s="146" t="s">
        <v>170</v>
      </c>
      <c r="B23" s="112" t="s">
        <v>123</v>
      </c>
      <c r="C23" s="27"/>
      <c r="D23" s="26"/>
      <c r="E23" s="26"/>
      <c r="F23" s="26"/>
      <c r="G23" s="26"/>
      <c r="H23" s="26"/>
      <c r="I23" s="26"/>
      <c r="J23" s="26"/>
      <c r="K23" s="26">
        <v>166375.13342177999</v>
      </c>
      <c r="L23" s="26">
        <v>168827.38745601001</v>
      </c>
      <c r="M23" s="26">
        <v>168923.15820047</v>
      </c>
      <c r="N23" s="26">
        <v>174979</v>
      </c>
      <c r="O23" s="28"/>
      <c r="P23" s="11"/>
      <c r="Q23" s="73"/>
      <c r="R23" s="8"/>
      <c r="S23" s="8"/>
      <c r="T23" s="8"/>
      <c r="U23" s="8"/>
    </row>
    <row r="24" spans="1:21" ht="13" customHeight="1">
      <c r="A24" s="146" t="s">
        <v>171</v>
      </c>
      <c r="B24" s="113" t="s">
        <v>104</v>
      </c>
      <c r="C24" s="29">
        <v>4907.3964846053996</v>
      </c>
      <c r="D24" s="25">
        <v>7509.5482681416997</v>
      </c>
      <c r="E24" s="25">
        <v>10992.197850729</v>
      </c>
      <c r="F24" s="25">
        <v>11309.672929715</v>
      </c>
      <c r="G24" s="25">
        <v>11630.888920904999</v>
      </c>
      <c r="H24" s="25">
        <v>10935.328701229</v>
      </c>
      <c r="I24" s="25">
        <v>12111.528011386001</v>
      </c>
      <c r="J24" s="25">
        <v>13534.300791557</v>
      </c>
      <c r="K24" s="25">
        <v>15956.419804165</v>
      </c>
      <c r="L24" s="25">
        <v>15069.806968557001</v>
      </c>
      <c r="M24" s="25">
        <v>14742.51497006</v>
      </c>
      <c r="N24" s="25">
        <v>14234.21524191</v>
      </c>
      <c r="O24" s="30">
        <v>17517.390261453998</v>
      </c>
      <c r="P24" s="11"/>
      <c r="Q24" s="73"/>
      <c r="R24" s="8"/>
      <c r="S24" s="8"/>
      <c r="T24" s="8"/>
      <c r="U24" s="8"/>
    </row>
    <row r="25" spans="1:21" ht="13" customHeight="1">
      <c r="A25" s="146" t="s">
        <v>201</v>
      </c>
      <c r="B25" s="112" t="s">
        <v>200</v>
      </c>
      <c r="C25" s="27">
        <v>7842.8689394833</v>
      </c>
      <c r="D25" s="26">
        <v>10679.797181615</v>
      </c>
      <c r="E25" s="26">
        <v>14729.898424849</v>
      </c>
      <c r="F25" s="26">
        <v>12790.99512874</v>
      </c>
      <c r="G25" s="26">
        <v>13263.492292176999</v>
      </c>
      <c r="H25" s="26">
        <v>13403.2202031</v>
      </c>
      <c r="I25" s="26">
        <v>14269.543278560999</v>
      </c>
      <c r="J25" s="26">
        <v>15963.905013193</v>
      </c>
      <c r="K25" s="26">
        <v>17542.297614121999</v>
      </c>
      <c r="L25" s="26">
        <v>15474.723807210999</v>
      </c>
      <c r="M25" s="26">
        <v>14694.414806749999</v>
      </c>
      <c r="N25" s="26">
        <v>14678.602297881</v>
      </c>
      <c r="O25" s="28">
        <v>17769.812904773</v>
      </c>
      <c r="P25" s="11"/>
      <c r="Q25" s="73"/>
      <c r="R25" s="8"/>
      <c r="S25" s="8"/>
      <c r="T25" s="8"/>
      <c r="U25" s="8"/>
    </row>
    <row r="26" spans="1:21" ht="13" customHeight="1">
      <c r="A26" s="146" t="s">
        <v>172</v>
      </c>
      <c r="B26" s="113" t="s">
        <v>49</v>
      </c>
      <c r="C26" s="29"/>
      <c r="D26" s="25"/>
      <c r="E26" s="25"/>
      <c r="F26" s="25"/>
      <c r="G26" s="25"/>
      <c r="H26" s="25"/>
      <c r="I26" s="25"/>
      <c r="J26" s="25">
        <v>157560.68601583</v>
      </c>
      <c r="K26" s="25">
        <v>163667.0804027</v>
      </c>
      <c r="L26" s="25">
        <v>229216.94791793</v>
      </c>
      <c r="M26" s="25">
        <v>200672.83614589</v>
      </c>
      <c r="N26" s="25">
        <v>202169.28428376</v>
      </c>
      <c r="O26" s="30">
        <v>178894.21923722999</v>
      </c>
      <c r="P26" s="11"/>
      <c r="Q26" s="73"/>
      <c r="R26" s="8"/>
      <c r="S26" s="8"/>
      <c r="T26" s="8"/>
      <c r="U26" s="8"/>
    </row>
    <row r="27" spans="1:21" ht="13" customHeight="1">
      <c r="A27" s="146" t="s">
        <v>173</v>
      </c>
      <c r="B27" s="112" t="s">
        <v>108</v>
      </c>
      <c r="C27" s="27">
        <v>248013.62860981</v>
      </c>
      <c r="D27" s="26">
        <v>277286.05638292001</v>
      </c>
      <c r="E27" s="26">
        <v>311646.6847332</v>
      </c>
      <c r="F27" s="26">
        <v>280660.44181306998</v>
      </c>
      <c r="G27" s="26">
        <v>339042.66650342999</v>
      </c>
      <c r="H27" s="26">
        <v>389570.83114527998</v>
      </c>
      <c r="I27" s="26">
        <v>383699.22113726003</v>
      </c>
      <c r="J27" s="26">
        <v>458833.70408334001</v>
      </c>
      <c r="K27" s="26">
        <v>489684.98064495</v>
      </c>
      <c r="L27" s="26">
        <v>491707.27544474998</v>
      </c>
      <c r="M27" s="26">
        <v>501999.45761595003</v>
      </c>
      <c r="N27" s="26">
        <v>473423.58104826999</v>
      </c>
      <c r="O27" s="28">
        <v>490573.99900000001</v>
      </c>
      <c r="P27" s="11"/>
      <c r="Q27" s="73"/>
      <c r="R27" s="8"/>
      <c r="S27" s="8"/>
      <c r="T27" s="8"/>
      <c r="U27" s="8"/>
    </row>
    <row r="28" spans="1:21" ht="13" customHeight="1">
      <c r="A28" s="146" t="s">
        <v>174</v>
      </c>
      <c r="B28" s="113" t="s">
        <v>50</v>
      </c>
      <c r="C28" s="29">
        <v>479405.0961425</v>
      </c>
      <c r="D28" s="25">
        <v>552748.71592255996</v>
      </c>
      <c r="E28" s="25">
        <v>767458.56028264004</v>
      </c>
      <c r="F28" s="25">
        <v>647455.39318023995</v>
      </c>
      <c r="G28" s="25">
        <v>646342.74600201997</v>
      </c>
      <c r="H28" s="25">
        <v>588070.95136290998</v>
      </c>
      <c r="I28" s="25">
        <v>610643.03273385996</v>
      </c>
      <c r="J28" s="25">
        <v>628120.18469657004</v>
      </c>
      <c r="K28" s="25">
        <v>797556.47496897005</v>
      </c>
      <c r="L28" s="25">
        <v>1425048.1971592</v>
      </c>
      <c r="M28" s="25">
        <v>1370237.5612412</v>
      </c>
      <c r="N28" s="25">
        <v>1394200.2740592</v>
      </c>
      <c r="O28" s="30">
        <v>1673640.9210842</v>
      </c>
      <c r="P28" s="11"/>
      <c r="Q28" s="73"/>
      <c r="R28" s="8"/>
      <c r="S28" s="8"/>
      <c r="T28" s="8"/>
      <c r="U28" s="8"/>
    </row>
    <row r="29" spans="1:21" ht="13" customHeight="1">
      <c r="A29" s="146" t="s">
        <v>175</v>
      </c>
      <c r="B29" s="112" t="s">
        <v>24</v>
      </c>
      <c r="C29" s="27">
        <v>44093.077132733997</v>
      </c>
      <c r="D29" s="26">
        <v>50121.417478470001</v>
      </c>
      <c r="E29" s="26">
        <v>58966.718266254</v>
      </c>
      <c r="F29" s="26">
        <v>44113.733657295001</v>
      </c>
      <c r="G29" s="26">
        <v>56459.295612009002</v>
      </c>
      <c r="H29" s="26">
        <v>57364.214888264003</v>
      </c>
      <c r="I29" s="26">
        <v>64432.703432317998</v>
      </c>
      <c r="J29" s="26">
        <v>71579.033713394994</v>
      </c>
      <c r="K29" s="26">
        <v>75343.667979003003</v>
      </c>
      <c r="L29" s="26">
        <v>76624.911923588996</v>
      </c>
      <c r="M29" s="26">
        <v>66487.708005203996</v>
      </c>
      <c r="N29" s="26">
        <v>70415.998885095003</v>
      </c>
      <c r="O29" s="28">
        <v>76027.679205110006</v>
      </c>
      <c r="P29" s="11"/>
      <c r="Q29" s="73"/>
      <c r="R29" s="8"/>
      <c r="S29" s="8"/>
      <c r="T29" s="8"/>
      <c r="U29" s="8"/>
    </row>
    <row r="30" spans="1:21" ht="13" customHeight="1">
      <c r="A30" s="146" t="s">
        <v>176</v>
      </c>
      <c r="B30" s="113" t="s">
        <v>91</v>
      </c>
      <c r="C30" s="29"/>
      <c r="D30" s="25"/>
      <c r="E30" s="25"/>
      <c r="F30" s="25"/>
      <c r="G30" s="25"/>
      <c r="H30" s="25"/>
      <c r="I30" s="25"/>
      <c r="J30" s="25"/>
      <c r="K30" s="25">
        <v>190836.03348739</v>
      </c>
      <c r="L30" s="25">
        <v>173127.31907200001</v>
      </c>
      <c r="M30" s="25">
        <v>147486.6061294</v>
      </c>
      <c r="N30" s="25">
        <v>147524.36194896</v>
      </c>
      <c r="O30" s="30">
        <v>144176.85749086001</v>
      </c>
      <c r="P30" s="11"/>
      <c r="Q30" s="73"/>
      <c r="R30" s="8"/>
      <c r="S30" s="8"/>
      <c r="T30" s="8"/>
      <c r="U30" s="8"/>
    </row>
    <row r="31" spans="1:21" ht="13" customHeight="1">
      <c r="A31" s="146" t="s">
        <v>177</v>
      </c>
      <c r="B31" s="112" t="s">
        <v>51</v>
      </c>
      <c r="C31" s="27">
        <v>86337.539919058006</v>
      </c>
      <c r="D31" s="26">
        <v>115795.81191795001</v>
      </c>
      <c r="E31" s="26">
        <v>164376.81455007999</v>
      </c>
      <c r="F31" s="26">
        <v>148402.28789912999</v>
      </c>
      <c r="G31" s="26">
        <v>167381.41517856001</v>
      </c>
      <c r="H31" s="26">
        <v>187602.19038933</v>
      </c>
      <c r="I31" s="26">
        <v>164424.41622285999</v>
      </c>
      <c r="J31" s="26">
        <v>198953.31655697999</v>
      </c>
      <c r="K31" s="26">
        <v>229166.83266931999</v>
      </c>
      <c r="L31" s="26">
        <v>211951.33075712001</v>
      </c>
      <c r="M31" s="26">
        <v>183869.08820589</v>
      </c>
      <c r="N31" s="26">
        <v>186734.52482414999</v>
      </c>
      <c r="O31" s="28">
        <v>238621.38057394</v>
      </c>
      <c r="P31" s="11"/>
      <c r="Q31" s="73"/>
      <c r="R31" s="8"/>
      <c r="S31" s="8"/>
      <c r="T31" s="8"/>
      <c r="U31" s="8"/>
    </row>
    <row r="32" spans="1:21" ht="13" customHeight="1">
      <c r="A32" s="146" t="s">
        <v>178</v>
      </c>
      <c r="B32" s="113" t="s">
        <v>52</v>
      </c>
      <c r="C32" s="29">
        <v>51826.117730329002</v>
      </c>
      <c r="D32" s="25">
        <v>69769.524562096994</v>
      </c>
      <c r="E32" s="25">
        <v>90606.506698072</v>
      </c>
      <c r="F32" s="25">
        <v>72165.622825330996</v>
      </c>
      <c r="G32" s="25">
        <v>85662.008356145001</v>
      </c>
      <c r="H32" s="25">
        <v>84869.053981827994</v>
      </c>
      <c r="I32" s="25">
        <v>84978.651830767005</v>
      </c>
      <c r="J32" s="25">
        <v>97160.949868074007</v>
      </c>
      <c r="K32" s="25">
        <v>108830.50613708</v>
      </c>
      <c r="L32" s="25">
        <v>103082.43292461</v>
      </c>
      <c r="M32" s="25">
        <v>104782.79804028</v>
      </c>
      <c r="N32" s="25">
        <v>104976.28333509</v>
      </c>
      <c r="O32" s="30">
        <v>130314.22403454001</v>
      </c>
      <c r="P32" s="11"/>
      <c r="Q32" s="73"/>
      <c r="R32" s="8"/>
      <c r="S32" s="8"/>
      <c r="T32" s="8"/>
      <c r="U32" s="8"/>
    </row>
    <row r="33" spans="1:22" ht="13" customHeight="1">
      <c r="A33" s="146" t="s">
        <v>179</v>
      </c>
      <c r="B33" s="112" t="s">
        <v>27</v>
      </c>
      <c r="C33" s="27">
        <v>29593.812669576</v>
      </c>
      <c r="D33" s="26">
        <v>38567.139470565002</v>
      </c>
      <c r="E33" s="26">
        <v>47713.413808331999</v>
      </c>
      <c r="F33" s="26">
        <v>50418.928322895001</v>
      </c>
      <c r="G33" s="26">
        <v>52541.420544590001</v>
      </c>
      <c r="H33" s="26">
        <v>50327.491982897001</v>
      </c>
      <c r="I33" s="26">
        <v>51977.549488937999</v>
      </c>
      <c r="J33" s="26">
        <v>55118.484168864998</v>
      </c>
      <c r="K33" s="26">
        <v>58022.169267687001</v>
      </c>
      <c r="L33" s="26">
        <v>49738.059399053003</v>
      </c>
      <c r="M33" s="26">
        <v>46015.734349482998</v>
      </c>
      <c r="N33" s="26">
        <v>47591.720160219003</v>
      </c>
      <c r="O33" s="28">
        <v>55839.701286773998</v>
      </c>
      <c r="P33" s="11"/>
      <c r="Q33" s="73"/>
      <c r="R33" s="8"/>
      <c r="S33" s="8"/>
      <c r="T33" s="8"/>
      <c r="U33" s="8"/>
    </row>
    <row r="34" spans="1:22" ht="13" customHeight="1">
      <c r="A34" s="146" t="s">
        <v>180</v>
      </c>
      <c r="B34" s="113" t="s">
        <v>28</v>
      </c>
      <c r="C34" s="29">
        <v>7055.5378317800996</v>
      </c>
      <c r="D34" s="25">
        <v>8856.3740813908007</v>
      </c>
      <c r="E34" s="25">
        <v>10938.748417489</v>
      </c>
      <c r="F34" s="25">
        <v>11966.612359081</v>
      </c>
      <c r="G34" s="25">
        <v>11276.473130672999</v>
      </c>
      <c r="H34" s="25">
        <v>10666.755745590999</v>
      </c>
      <c r="I34" s="25">
        <v>11490.490360977999</v>
      </c>
      <c r="J34" s="25">
        <v>12201.846965699</v>
      </c>
      <c r="K34" s="25">
        <v>12268.652599641</v>
      </c>
      <c r="L34" s="25">
        <v>12385.126866578001</v>
      </c>
      <c r="M34" s="25">
        <v>12642.377789875</v>
      </c>
      <c r="N34" s="25">
        <v>13671.841467271001</v>
      </c>
      <c r="O34" s="30">
        <v>16400.585272248001</v>
      </c>
      <c r="P34" s="11"/>
      <c r="Q34" s="73"/>
      <c r="R34" s="8"/>
      <c r="S34" s="8"/>
      <c r="T34" s="8"/>
      <c r="U34" s="8"/>
    </row>
    <row r="35" spans="1:22" ht="13" customHeight="1">
      <c r="A35" s="146" t="s">
        <v>181</v>
      </c>
      <c r="B35" s="112" t="s">
        <v>64</v>
      </c>
      <c r="C35" s="27"/>
      <c r="D35" s="26"/>
      <c r="E35" s="26"/>
      <c r="F35" s="26"/>
      <c r="G35" s="26"/>
      <c r="H35" s="26"/>
      <c r="I35" s="26"/>
      <c r="J35" s="26"/>
      <c r="K35" s="26"/>
      <c r="L35" s="26">
        <v>577888.79446400004</v>
      </c>
      <c r="M35" s="26">
        <v>529476.32008710003</v>
      </c>
      <c r="N35" s="26">
        <v>544505.11225888005</v>
      </c>
      <c r="O35" s="28">
        <v>623969.77692492004</v>
      </c>
      <c r="P35" s="11"/>
      <c r="Q35" s="73"/>
      <c r="R35" s="8"/>
      <c r="S35" s="8"/>
      <c r="T35" s="8"/>
      <c r="U35" s="8"/>
    </row>
    <row r="36" spans="1:22" ht="13" customHeight="1">
      <c r="A36" s="146" t="s">
        <v>182</v>
      </c>
      <c r="B36" s="113" t="s">
        <v>73</v>
      </c>
      <c r="C36" s="29"/>
      <c r="D36" s="25"/>
      <c r="E36" s="25"/>
      <c r="F36" s="25"/>
      <c r="G36" s="25"/>
      <c r="H36" s="25"/>
      <c r="I36" s="25"/>
      <c r="J36" s="25"/>
      <c r="K36" s="25">
        <v>359801.20800772001</v>
      </c>
      <c r="L36" s="25">
        <v>293526.36565200001</v>
      </c>
      <c r="M36" s="25">
        <v>289302.67273244</v>
      </c>
      <c r="N36" s="25">
        <v>286866.32385072001</v>
      </c>
      <c r="O36" s="30">
        <v>325106.60331383999</v>
      </c>
      <c r="P36" s="11"/>
      <c r="Q36" s="73"/>
      <c r="R36" s="8"/>
      <c r="S36" s="8"/>
      <c r="T36" s="8"/>
      <c r="U36" s="8"/>
    </row>
    <row r="37" spans="1:22" ht="13" customHeight="1">
      <c r="A37" s="146" t="s">
        <v>183</v>
      </c>
      <c r="B37" s="112" t="s">
        <v>111</v>
      </c>
      <c r="C37" s="27"/>
      <c r="D37" s="26"/>
      <c r="E37" s="26"/>
      <c r="F37" s="26"/>
      <c r="G37" s="26"/>
      <c r="H37" s="26"/>
      <c r="I37" s="26"/>
      <c r="J37" s="26"/>
      <c r="K37" s="26"/>
      <c r="L37" s="26">
        <v>706236.6163314</v>
      </c>
      <c r="M37" s="26">
        <v>765007.96153988002</v>
      </c>
      <c r="N37" s="26">
        <v>925680.80214490998</v>
      </c>
      <c r="O37" s="28">
        <v>1001113.4232482</v>
      </c>
      <c r="P37" s="11"/>
      <c r="Q37" s="73"/>
      <c r="R37" s="8"/>
      <c r="S37" s="8"/>
      <c r="T37" s="8"/>
      <c r="U37" s="8"/>
    </row>
    <row r="38" spans="1:22" ht="13" customHeight="1">
      <c r="A38" s="146" t="s">
        <v>184</v>
      </c>
      <c r="B38" s="113" t="s">
        <v>32</v>
      </c>
      <c r="C38" s="29">
        <v>71322</v>
      </c>
      <c r="D38" s="25">
        <v>95127</v>
      </c>
      <c r="E38" s="25">
        <v>155160</v>
      </c>
      <c r="F38" s="25">
        <v>80384</v>
      </c>
      <c r="G38" s="25">
        <v>143842</v>
      </c>
      <c r="H38" s="25">
        <v>187147</v>
      </c>
      <c r="I38" s="25">
        <v>136606</v>
      </c>
      <c r="J38" s="25">
        <v>190125</v>
      </c>
      <c r="K38" s="25">
        <v>151831.84</v>
      </c>
      <c r="L38" s="25">
        <v>182994.42</v>
      </c>
      <c r="M38" s="25">
        <v>158077.68</v>
      </c>
      <c r="N38" s="25">
        <v>148440.65</v>
      </c>
      <c r="O38" s="30">
        <v>194337.17</v>
      </c>
      <c r="P38" s="11"/>
      <c r="Q38" s="73"/>
      <c r="R38" s="8"/>
      <c r="S38" s="8"/>
      <c r="T38" s="8"/>
      <c r="U38" s="8"/>
    </row>
    <row r="39" spans="1:22" ht="13" customHeight="1">
      <c r="A39" s="146" t="s">
        <v>185</v>
      </c>
      <c r="B39" s="112" t="s">
        <v>33</v>
      </c>
      <c r="C39" s="27">
        <v>788087.12121212005</v>
      </c>
      <c r="D39" s="26">
        <v>1035255.2021987</v>
      </c>
      <c r="E39" s="26">
        <v>1124764.5762372001</v>
      </c>
      <c r="F39" s="26">
        <v>911115.16034984996</v>
      </c>
      <c r="G39" s="26">
        <v>1026350.8260447</v>
      </c>
      <c r="H39" s="26">
        <v>1068143.3938635001</v>
      </c>
      <c r="I39" s="26">
        <v>1157484.5392703</v>
      </c>
      <c r="J39" s="26">
        <v>1440525.4852454001</v>
      </c>
      <c r="K39" s="26">
        <v>1512648.2213439001</v>
      </c>
      <c r="L39" s="26">
        <v>1581493.6787888</v>
      </c>
      <c r="M39" s="26">
        <v>1530652.0450504001</v>
      </c>
      <c r="N39" s="26">
        <v>1475524.6647804</v>
      </c>
      <c r="O39" s="28">
        <v>1805842.4537225</v>
      </c>
      <c r="P39" s="11"/>
      <c r="Q39" s="73"/>
      <c r="R39" s="8"/>
      <c r="S39" s="8"/>
      <c r="T39" s="8"/>
      <c r="U39" s="8"/>
    </row>
    <row r="40" spans="1:22" ht="13" customHeight="1">
      <c r="A40" s="146" t="s">
        <v>186</v>
      </c>
      <c r="B40" s="113" t="s">
        <v>34</v>
      </c>
      <c r="C40" s="29">
        <v>2817970</v>
      </c>
      <c r="D40" s="25">
        <v>3293053</v>
      </c>
      <c r="E40" s="25">
        <v>3551307</v>
      </c>
      <c r="F40" s="25">
        <v>2486446</v>
      </c>
      <c r="G40" s="25">
        <v>2995459</v>
      </c>
      <c r="H40" s="25">
        <v>3422293</v>
      </c>
      <c r="I40" s="25">
        <v>3498726</v>
      </c>
      <c r="J40" s="25">
        <v>3915804</v>
      </c>
      <c r="K40" s="25">
        <v>4948418</v>
      </c>
      <c r="L40" s="25">
        <v>5456888</v>
      </c>
      <c r="M40" s="25">
        <v>5731383</v>
      </c>
      <c r="N40" s="25">
        <v>6586391</v>
      </c>
      <c r="O40" s="30">
        <v>7844202</v>
      </c>
      <c r="P40" s="11"/>
      <c r="Q40" s="73"/>
      <c r="R40" s="8"/>
      <c r="S40" s="8"/>
      <c r="T40" s="8"/>
      <c r="U40" s="8"/>
    </row>
    <row r="41" spans="1:22" ht="13" customHeight="1">
      <c r="A41" s="146" t="s">
        <v>187</v>
      </c>
      <c r="B41" s="114" t="s">
        <v>82</v>
      </c>
      <c r="C41" s="127">
        <v>11439095.772503</v>
      </c>
      <c r="D41" s="103">
        <v>14249674.688731</v>
      </c>
      <c r="E41" s="103">
        <v>17986655.522870999</v>
      </c>
      <c r="F41" s="103">
        <v>15273020.424982</v>
      </c>
      <c r="G41" s="103">
        <v>18093051.501216002</v>
      </c>
      <c r="H41" s="103">
        <v>20236042.077380002</v>
      </c>
      <c r="I41" s="103">
        <v>21032529.964947</v>
      </c>
      <c r="J41" s="103">
        <v>23253053.440338001</v>
      </c>
      <c r="K41" s="103">
        <v>25391189.776788998</v>
      </c>
      <c r="L41" s="103">
        <v>26839455.495134</v>
      </c>
      <c r="M41" s="103">
        <v>27182496.612718001</v>
      </c>
      <c r="N41" s="103">
        <v>29009561.296195</v>
      </c>
      <c r="O41" s="104">
        <v>33238594.070547</v>
      </c>
      <c r="P41" s="11"/>
      <c r="Q41" s="11"/>
      <c r="R41" s="8"/>
      <c r="S41" s="8"/>
      <c r="T41" s="8"/>
      <c r="U41" s="8"/>
    </row>
    <row r="42" spans="1:22" s="3" customFormat="1" ht="13" customHeight="1">
      <c r="A42" s="144" t="s">
        <v>188</v>
      </c>
      <c r="B42" s="113" t="s">
        <v>74</v>
      </c>
      <c r="C42" s="29">
        <v>4339824.8443010999</v>
      </c>
      <c r="D42" s="25">
        <v>5532041.6980063003</v>
      </c>
      <c r="E42" s="25">
        <v>7063429.2579969997</v>
      </c>
      <c r="F42" s="25">
        <v>6204187.3591636997</v>
      </c>
      <c r="G42" s="25">
        <v>6750887.5345937004</v>
      </c>
      <c r="H42" s="25">
        <v>6756047.8299115999</v>
      </c>
      <c r="I42" s="25">
        <v>6937351.0569973998</v>
      </c>
      <c r="J42" s="25">
        <v>7566865.9319134997</v>
      </c>
      <c r="K42" s="25">
        <v>8106455.3401857</v>
      </c>
      <c r="L42" s="25">
        <v>8506700.3505195007</v>
      </c>
      <c r="M42" s="25">
        <v>8635220.2865641993</v>
      </c>
      <c r="N42" s="25">
        <v>8599913.5415694006</v>
      </c>
      <c r="O42" s="30">
        <v>10144884.411446</v>
      </c>
      <c r="P42" s="11"/>
      <c r="Q42" s="11"/>
      <c r="R42" s="4"/>
      <c r="S42" s="4"/>
      <c r="T42" s="4"/>
      <c r="U42" s="4"/>
      <c r="V42" s="4"/>
    </row>
    <row r="43" spans="1:22" s="3" customFormat="1" ht="13" customHeight="1">
      <c r="A43" s="144" t="s">
        <v>189</v>
      </c>
      <c r="B43" s="114" t="s">
        <v>61</v>
      </c>
      <c r="C43" s="127">
        <v>7311620.8697490999</v>
      </c>
      <c r="D43" s="103">
        <v>8940396.6472632997</v>
      </c>
      <c r="E43" s="103">
        <v>10772886.551655</v>
      </c>
      <c r="F43" s="103">
        <v>8659214.5075035002</v>
      </c>
      <c r="G43" s="103">
        <v>10803548.856995</v>
      </c>
      <c r="H43" s="103">
        <v>12322431.884749001</v>
      </c>
      <c r="I43" s="103">
        <v>12785891.787954001</v>
      </c>
      <c r="J43" s="103">
        <v>13905814.887633</v>
      </c>
      <c r="K43" s="103">
        <v>15408816.368439</v>
      </c>
      <c r="L43" s="103">
        <v>15944478.949471001</v>
      </c>
      <c r="M43" s="103">
        <v>15747928.004527001</v>
      </c>
      <c r="N43" s="103">
        <v>17166007.759475</v>
      </c>
      <c r="O43" s="104">
        <v>19736935.477428</v>
      </c>
      <c r="P43" s="11"/>
      <c r="Q43" s="11"/>
      <c r="R43" s="4"/>
      <c r="S43" s="4"/>
      <c r="T43" s="4"/>
      <c r="U43" s="4"/>
      <c r="V43" s="4"/>
    </row>
    <row r="44" spans="1:22" s="3" customFormat="1" ht="13" customHeight="1">
      <c r="A44" s="144" t="s">
        <v>190</v>
      </c>
      <c r="B44" s="113" t="s">
        <v>53</v>
      </c>
      <c r="C44" s="29">
        <v>6257097.8417975996</v>
      </c>
      <c r="D44" s="25">
        <v>7553662.4644259</v>
      </c>
      <c r="E44" s="25">
        <v>8831123.4902851991</v>
      </c>
      <c r="F44" s="25">
        <v>6799698.6619635001</v>
      </c>
      <c r="G44" s="25">
        <v>8106058.6078332998</v>
      </c>
      <c r="H44" s="25">
        <v>8840399.0695568994</v>
      </c>
      <c r="I44" s="25">
        <v>8991294.9406407997</v>
      </c>
      <c r="J44" s="25">
        <v>9837542.8379117008</v>
      </c>
      <c r="K44" s="25">
        <v>11072608.45239</v>
      </c>
      <c r="L44" s="25">
        <v>11525993.820405001</v>
      </c>
      <c r="M44" s="25">
        <v>11423387.325808</v>
      </c>
      <c r="N44" s="25">
        <v>12445858.657973999</v>
      </c>
      <c r="O44" s="30">
        <v>14697915.413257999</v>
      </c>
      <c r="P44" s="11"/>
      <c r="Q44" s="11"/>
      <c r="R44" s="4"/>
      <c r="S44" s="4"/>
      <c r="T44" s="4"/>
      <c r="U44" s="4"/>
      <c r="V44" s="4"/>
    </row>
    <row r="45" spans="1:22" s="3" customFormat="1" ht="13" customHeight="1">
      <c r="A45" s="144" t="s">
        <v>191</v>
      </c>
      <c r="B45" s="114" t="s">
        <v>54</v>
      </c>
      <c r="C45" s="127">
        <v>1054523.0279514</v>
      </c>
      <c r="D45" s="103">
        <v>1386734.1828373999</v>
      </c>
      <c r="E45" s="103">
        <v>1941763.0613698999</v>
      </c>
      <c r="F45" s="103">
        <v>1859515.8455399999</v>
      </c>
      <c r="G45" s="103">
        <v>2697490.2491617999</v>
      </c>
      <c r="H45" s="103">
        <v>3482032.8151925001</v>
      </c>
      <c r="I45" s="103">
        <v>3794596.8473131</v>
      </c>
      <c r="J45" s="103">
        <v>4068272.0497216</v>
      </c>
      <c r="K45" s="103">
        <v>4336207.9160484001</v>
      </c>
      <c r="L45" s="103">
        <v>4418485.1290662996</v>
      </c>
      <c r="M45" s="103">
        <v>4324540.6787197003</v>
      </c>
      <c r="N45" s="103">
        <v>4720149.1015013</v>
      </c>
      <c r="O45" s="104">
        <v>5039020.0641700001</v>
      </c>
      <c r="P45" s="11"/>
      <c r="Q45" s="11"/>
      <c r="R45" s="4"/>
      <c r="S45" s="4"/>
      <c r="T45" s="4"/>
      <c r="U45" s="4"/>
      <c r="V45" s="4"/>
    </row>
    <row r="46" spans="1:22" s="3" customFormat="1" ht="13" customHeight="1">
      <c r="A46" s="144" t="s">
        <v>192</v>
      </c>
      <c r="B46" s="113" t="s">
        <v>114</v>
      </c>
      <c r="C46" s="29">
        <v>37842.9</v>
      </c>
      <c r="D46" s="25">
        <v>59882</v>
      </c>
      <c r="E46" s="25">
        <v>66226</v>
      </c>
      <c r="F46" s="25">
        <v>75235</v>
      </c>
      <c r="G46" s="25">
        <v>78205</v>
      </c>
      <c r="H46" s="25">
        <v>85591</v>
      </c>
      <c r="I46" s="25">
        <v>92295</v>
      </c>
      <c r="J46" s="25">
        <v>98706</v>
      </c>
      <c r="K46" s="25">
        <v>88338</v>
      </c>
      <c r="L46" s="25">
        <v>89716</v>
      </c>
      <c r="M46" s="25">
        <v>79773</v>
      </c>
      <c r="N46" s="25">
        <v>72110</v>
      </c>
      <c r="O46" s="30">
        <v>76240</v>
      </c>
      <c r="P46" s="11"/>
      <c r="Q46" s="74"/>
      <c r="R46" s="4"/>
      <c r="S46" s="4"/>
      <c r="T46" s="4"/>
      <c r="U46" s="4"/>
      <c r="V46" s="4"/>
    </row>
    <row r="47" spans="1:22" ht="13" customHeight="1">
      <c r="A47" s="146" t="s">
        <v>193</v>
      </c>
      <c r="B47" s="112" t="s">
        <v>105</v>
      </c>
      <c r="C47" s="27">
        <v>177915</v>
      </c>
      <c r="D47" s="26">
        <v>213021</v>
      </c>
      <c r="E47" s="26">
        <v>292531</v>
      </c>
      <c r="F47" s="26">
        <v>260531</v>
      </c>
      <c r="G47" s="26">
        <v>367183</v>
      </c>
      <c r="H47" s="26">
        <v>640330</v>
      </c>
      <c r="I47" s="26">
        <v>649126</v>
      </c>
      <c r="J47" s="26">
        <v>664208</v>
      </c>
      <c r="K47" s="26">
        <v>627789</v>
      </c>
      <c r="L47" s="26">
        <v>601490</v>
      </c>
      <c r="M47" s="26">
        <v>429843</v>
      </c>
      <c r="N47" s="26">
        <v>563539</v>
      </c>
      <c r="O47" s="28">
        <v>622990</v>
      </c>
      <c r="P47" s="14"/>
      <c r="Q47" s="74"/>
      <c r="R47" s="4"/>
      <c r="S47" s="4"/>
      <c r="T47" s="4"/>
      <c r="U47" s="4"/>
      <c r="V47" s="9"/>
    </row>
    <row r="48" spans="1:22" ht="13" customHeight="1">
      <c r="A48" s="146" t="s">
        <v>194</v>
      </c>
      <c r="B48" s="113" t="s">
        <v>36</v>
      </c>
      <c r="C48" s="29">
        <v>471549.16320000001</v>
      </c>
      <c r="D48" s="25">
        <v>614383.47479999997</v>
      </c>
      <c r="E48" s="25">
        <v>703667.24190000002</v>
      </c>
      <c r="F48" s="25">
        <v>915524.3922</v>
      </c>
      <c r="G48" s="25">
        <v>1314770.7372000001</v>
      </c>
      <c r="H48" s="25">
        <v>1569603.7</v>
      </c>
      <c r="I48" s="25">
        <v>1906908.202</v>
      </c>
      <c r="J48" s="25">
        <v>2068000</v>
      </c>
      <c r="K48" s="25">
        <v>2331237.6549</v>
      </c>
      <c r="L48" s="25">
        <v>2599102</v>
      </c>
      <c r="M48" s="25">
        <v>2696344.11</v>
      </c>
      <c r="N48" s="25">
        <v>2755147.2039999999</v>
      </c>
      <c r="O48" s="30">
        <v>2901445.5690000001</v>
      </c>
      <c r="P48" s="14"/>
      <c r="Q48" s="74"/>
      <c r="R48" s="4"/>
      <c r="S48" s="4"/>
      <c r="T48" s="4"/>
      <c r="U48" s="4"/>
    </row>
    <row r="49" spans="1:21" ht="13" customHeight="1">
      <c r="A49" s="146" t="s">
        <v>195</v>
      </c>
      <c r="B49" s="112" t="s">
        <v>88</v>
      </c>
      <c r="C49" s="27">
        <v>50614.177299456001</v>
      </c>
      <c r="D49" s="26">
        <v>70870.283647870005</v>
      </c>
      <c r="E49" s="26">
        <v>105790.48585564</v>
      </c>
      <c r="F49" s="26">
        <v>125211.65191302</v>
      </c>
      <c r="G49" s="26">
        <v>171217.89895368999</v>
      </c>
      <c r="H49" s="26">
        <v>205602.89</v>
      </c>
      <c r="I49" s="26">
        <v>206373</v>
      </c>
      <c r="J49" s="26">
        <v>224987</v>
      </c>
      <c r="K49" s="26">
        <v>226548.83</v>
      </c>
      <c r="L49" s="26">
        <v>265837.96999999997</v>
      </c>
      <c r="M49" s="26">
        <v>282617.44</v>
      </c>
      <c r="N49" s="26">
        <v>318628.14</v>
      </c>
      <c r="O49" s="28">
        <v>377477.66</v>
      </c>
      <c r="P49" s="14"/>
      <c r="Q49" s="74"/>
      <c r="R49" s="4"/>
      <c r="S49" s="4"/>
      <c r="T49" s="4"/>
      <c r="U49" s="4"/>
    </row>
    <row r="50" spans="1:21" ht="13" customHeight="1">
      <c r="A50" s="146" t="s">
        <v>196</v>
      </c>
      <c r="B50" s="113" t="s">
        <v>37</v>
      </c>
      <c r="C50" s="29"/>
      <c r="D50" s="25"/>
      <c r="E50" s="25"/>
      <c r="F50" s="25"/>
      <c r="G50" s="25"/>
      <c r="H50" s="25">
        <v>160735</v>
      </c>
      <c r="I50" s="25">
        <v>184804</v>
      </c>
      <c r="J50" s="25">
        <v>211635</v>
      </c>
      <c r="K50" s="25">
        <v>230799</v>
      </c>
      <c r="L50" s="25">
        <v>217487</v>
      </c>
      <c r="M50" s="25">
        <v>222410</v>
      </c>
      <c r="N50" s="25">
        <v>249859.42</v>
      </c>
      <c r="O50" s="30">
        <v>231412.41</v>
      </c>
      <c r="P50" s="14"/>
      <c r="Q50" s="74"/>
      <c r="R50" s="4"/>
      <c r="S50" s="4"/>
      <c r="T50" s="4"/>
      <c r="U50" s="4"/>
    </row>
    <row r="51" spans="1:21" ht="13" customHeight="1">
      <c r="A51" s="146" t="s">
        <v>197</v>
      </c>
      <c r="B51" s="112" t="s">
        <v>38</v>
      </c>
      <c r="C51" s="27">
        <v>178635</v>
      </c>
      <c r="D51" s="26">
        <v>263903</v>
      </c>
      <c r="E51" s="26">
        <v>488280</v>
      </c>
      <c r="F51" s="26">
        <v>212887</v>
      </c>
      <c r="G51" s="26">
        <v>367379</v>
      </c>
      <c r="H51" s="26">
        <v>464228</v>
      </c>
      <c r="I51" s="26">
        <v>408942</v>
      </c>
      <c r="J51" s="26">
        <v>438195</v>
      </c>
      <c r="K51" s="26">
        <v>471475</v>
      </c>
      <c r="L51" s="26">
        <v>290039</v>
      </c>
      <c r="M51" s="26">
        <v>262748</v>
      </c>
      <c r="N51" s="26">
        <v>393910</v>
      </c>
      <c r="O51" s="28">
        <v>441123.413</v>
      </c>
      <c r="P51" s="14"/>
      <c r="Q51" s="74"/>
      <c r="R51" s="4"/>
      <c r="S51" s="4"/>
      <c r="T51" s="4"/>
      <c r="U51" s="4"/>
    </row>
    <row r="52" spans="1:21" ht="13" customHeight="1">
      <c r="A52" s="146" t="s">
        <v>198</v>
      </c>
      <c r="B52" s="113" t="s">
        <v>107</v>
      </c>
      <c r="C52" s="29"/>
      <c r="D52" s="25"/>
      <c r="E52" s="25">
        <v>73479.733333333003</v>
      </c>
      <c r="F52" s="25">
        <v>112935.46666667001</v>
      </c>
      <c r="G52" s="25">
        <v>148088.79999999999</v>
      </c>
      <c r="H52" s="25">
        <v>176377.86666666999</v>
      </c>
      <c r="I52" s="25">
        <v>186758.13333333001</v>
      </c>
      <c r="J52" s="25">
        <v>199032.13333333001</v>
      </c>
      <c r="K52" s="25">
        <v>207896.95999999999</v>
      </c>
      <c r="L52" s="25">
        <v>215908.74666666999</v>
      </c>
      <c r="M52" s="25">
        <v>224049.7733</v>
      </c>
      <c r="N52" s="25">
        <v>231502.30669999999</v>
      </c>
      <c r="O52" s="30">
        <v>232227.80989999999</v>
      </c>
      <c r="P52" s="14"/>
      <c r="Q52" s="74"/>
      <c r="R52" s="4"/>
      <c r="S52" s="4"/>
      <c r="T52" s="4"/>
      <c r="U52" s="4"/>
    </row>
    <row r="53" spans="1:21" ht="13" customHeight="1">
      <c r="A53" s="146" t="s">
        <v>199</v>
      </c>
      <c r="B53" s="112" t="s">
        <v>89</v>
      </c>
      <c r="C53" s="27">
        <v>96693.280632410999</v>
      </c>
      <c r="D53" s="26">
        <v>106928.98134863999</v>
      </c>
      <c r="E53" s="26">
        <v>131831.13069016</v>
      </c>
      <c r="F53" s="26">
        <v>83648.790972595001</v>
      </c>
      <c r="G53" s="26">
        <v>138750.81300813</v>
      </c>
      <c r="H53" s="26">
        <v>179564.35852585</v>
      </c>
      <c r="I53" s="26">
        <v>159390.51197975999</v>
      </c>
      <c r="J53" s="26">
        <v>163508.91638827001</v>
      </c>
      <c r="K53" s="26">
        <v>152123.47114844</v>
      </c>
      <c r="L53" s="26">
        <v>138904.41239961999</v>
      </c>
      <c r="M53" s="26">
        <v>126755.35541975001</v>
      </c>
      <c r="N53" s="26">
        <v>135453.03080127001</v>
      </c>
      <c r="O53" s="28">
        <v>156103.20226995999</v>
      </c>
      <c r="P53" s="14"/>
      <c r="Q53" s="74"/>
    </row>
    <row r="54" spans="1:21" ht="13" customHeight="1">
      <c r="A54" s="146"/>
      <c r="B54" s="115"/>
      <c r="C54" s="128"/>
      <c r="D54" s="36"/>
      <c r="E54" s="36"/>
      <c r="F54" s="36"/>
      <c r="G54" s="36"/>
      <c r="H54" s="36"/>
      <c r="I54" s="36"/>
      <c r="J54" s="36"/>
      <c r="K54" s="36"/>
      <c r="L54" s="36"/>
      <c r="M54" s="36"/>
      <c r="N54" s="36"/>
      <c r="O54" s="20"/>
      <c r="P54" s="14"/>
      <c r="Q54" s="11"/>
    </row>
    <row r="55" spans="1:21" ht="13" customHeight="1">
      <c r="A55" s="146"/>
      <c r="B55" s="116" t="s">
        <v>65</v>
      </c>
      <c r="C55" s="128"/>
      <c r="D55" s="36"/>
      <c r="E55" s="36"/>
      <c r="F55" s="36"/>
      <c r="G55" s="36"/>
      <c r="H55" s="36"/>
      <c r="I55" s="36"/>
      <c r="J55" s="36"/>
      <c r="K55" s="36"/>
      <c r="L55" s="36"/>
      <c r="M55" s="36"/>
      <c r="N55" s="36"/>
      <c r="O55" s="20"/>
      <c r="P55" s="14"/>
      <c r="Q55" s="12"/>
    </row>
    <row r="56" spans="1:21" ht="13" customHeight="1">
      <c r="A56" s="146" t="s">
        <v>153</v>
      </c>
      <c r="B56" s="117" t="s">
        <v>7</v>
      </c>
      <c r="C56" s="129">
        <v>154661.45280878001</v>
      </c>
      <c r="D56" s="17">
        <v>192734.09719478001</v>
      </c>
      <c r="E56" s="17">
        <v>281486.82467245997</v>
      </c>
      <c r="F56" s="17">
        <v>267318.02366040001</v>
      </c>
      <c r="G56" s="17">
        <v>301007.05950151</v>
      </c>
      <c r="H56" s="17">
        <v>259374.66595404001</v>
      </c>
      <c r="I56" s="17">
        <v>251820.41661275999</v>
      </c>
      <c r="J56" s="17">
        <v>275538.25857519999</v>
      </c>
      <c r="K56" s="17">
        <v>293458.83326437999</v>
      </c>
      <c r="L56" s="17">
        <v>273217.19072478003</v>
      </c>
      <c r="M56" s="17">
        <v>244351.66031573</v>
      </c>
      <c r="N56" s="17">
        <v>201192.15768947001</v>
      </c>
      <c r="O56" s="18">
        <v>246366.03502039</v>
      </c>
      <c r="P56" s="14"/>
      <c r="Q56" s="11"/>
      <c r="R56" s="8"/>
      <c r="S56" s="8"/>
      <c r="T56" s="8"/>
      <c r="U56" s="8"/>
    </row>
    <row r="57" spans="1:21" ht="13" customHeight="1">
      <c r="A57" s="146" t="s">
        <v>154</v>
      </c>
      <c r="B57" s="118" t="s">
        <v>8</v>
      </c>
      <c r="C57" s="29">
        <v>477763.35967913002</v>
      </c>
      <c r="D57" s="25">
        <v>618991.17608322995</v>
      </c>
      <c r="E57" s="25">
        <v>784631.23803916003</v>
      </c>
      <c r="F57" s="25">
        <v>368293.66736255999</v>
      </c>
      <c r="G57" s="25">
        <v>332684.05128944002</v>
      </c>
      <c r="H57" s="25">
        <v>366402.99305183999</v>
      </c>
      <c r="I57" s="25">
        <v>321150.21348168998</v>
      </c>
      <c r="J57" s="25">
        <v>512658.97097625001</v>
      </c>
      <c r="K57" s="25">
        <v>553162.32243827998</v>
      </c>
      <c r="L57" s="25">
        <v>556015.53963821998</v>
      </c>
      <c r="M57" s="25">
        <v>549359.17256395996</v>
      </c>
      <c r="N57" s="25">
        <v>515044.16570042999</v>
      </c>
      <c r="O57" s="30">
        <v>582584.67258334998</v>
      </c>
      <c r="P57" s="14"/>
      <c r="Q57" s="11"/>
      <c r="R57" s="8"/>
      <c r="S57" s="8"/>
      <c r="T57" s="8"/>
      <c r="U57" s="8"/>
    </row>
    <row r="58" spans="1:21" ht="13" customHeight="1">
      <c r="A58" s="146" t="s">
        <v>156</v>
      </c>
      <c r="B58" s="119" t="s">
        <v>10</v>
      </c>
      <c r="C58" s="27">
        <v>74196</v>
      </c>
      <c r="D58" s="26">
        <v>80297</v>
      </c>
      <c r="E58" s="26">
        <v>99413</v>
      </c>
      <c r="F58" s="26">
        <v>99359</v>
      </c>
      <c r="G58" s="26">
        <v>129274.19871077</v>
      </c>
      <c r="H58" s="26">
        <v>160904.40003478</v>
      </c>
      <c r="I58" s="26">
        <v>173243.26121254</v>
      </c>
      <c r="J58" s="26">
        <v>203508.22485301999</v>
      </c>
      <c r="K58" s="26">
        <v>213242.41210409999</v>
      </c>
      <c r="L58" s="26">
        <v>223171.79690222</v>
      </c>
      <c r="M58" s="26">
        <v>231781.34970329999</v>
      </c>
      <c r="N58" s="26">
        <v>249079.77974731999</v>
      </c>
      <c r="O58" s="28">
        <v>274652.65361222002</v>
      </c>
      <c r="P58" s="11"/>
      <c r="Q58" s="11"/>
      <c r="R58" s="8"/>
      <c r="S58" s="8"/>
      <c r="T58" s="8"/>
      <c r="U58" s="8"/>
    </row>
    <row r="59" spans="1:21" ht="13" customHeight="1">
      <c r="A59" s="146" t="s">
        <v>158</v>
      </c>
      <c r="B59" s="118" t="s">
        <v>12</v>
      </c>
      <c r="C59" s="29">
        <v>98227.415758763993</v>
      </c>
      <c r="D59" s="25">
        <v>110551.87637969</v>
      </c>
      <c r="E59" s="25">
        <v>136091.41055949999</v>
      </c>
      <c r="F59" s="25">
        <v>123983.04764067</v>
      </c>
      <c r="G59" s="25">
        <v>122692.41145412</v>
      </c>
      <c r="H59" s="25">
        <v>110826.07378904001</v>
      </c>
      <c r="I59" s="25">
        <v>109544.69507101001</v>
      </c>
      <c r="J59" s="25">
        <v>107225.5305614</v>
      </c>
      <c r="K59" s="25">
        <v>89848.319692574994</v>
      </c>
      <c r="L59" s="25">
        <v>125056.19433375</v>
      </c>
      <c r="M59" s="25">
        <v>114068.08199121999</v>
      </c>
      <c r="N59" s="25">
        <v>131285.30512703999</v>
      </c>
      <c r="O59" s="30">
        <v>151799.70037211999</v>
      </c>
      <c r="P59" s="10"/>
      <c r="Q59" s="11"/>
      <c r="R59" s="8"/>
      <c r="S59" s="8"/>
      <c r="T59" s="8"/>
      <c r="U59" s="8"/>
    </row>
    <row r="60" spans="1:21" ht="13" customHeight="1">
      <c r="A60" s="146" t="s">
        <v>164</v>
      </c>
      <c r="B60" s="119" t="s">
        <v>18</v>
      </c>
      <c r="C60" s="27">
        <v>61110.292630395998</v>
      </c>
      <c r="D60" s="26">
        <v>119851.89606041</v>
      </c>
      <c r="E60" s="26">
        <v>195814.42831736</v>
      </c>
      <c r="F60" s="26">
        <v>256433.57843421001</v>
      </c>
      <c r="G60" s="26">
        <v>265416.71642123</v>
      </c>
      <c r="H60" s="26">
        <v>212881.20554092</v>
      </c>
      <c r="I60" s="26">
        <v>226002.94700371</v>
      </c>
      <c r="J60" s="26">
        <v>248015.37464170001</v>
      </c>
      <c r="K60" s="26">
        <v>248214.79177041</v>
      </c>
      <c r="L60" s="26">
        <v>223670.47472348</v>
      </c>
      <c r="M60" s="26">
        <v>196873.14558141</v>
      </c>
      <c r="N60" s="26">
        <v>238380.02587082001</v>
      </c>
      <c r="O60" s="28">
        <v>246806.10410709999</v>
      </c>
      <c r="P60" s="10"/>
      <c r="Q60" s="11"/>
      <c r="R60" s="8"/>
      <c r="S60" s="8"/>
      <c r="T60" s="8"/>
      <c r="U60" s="8"/>
    </row>
    <row r="61" spans="1:21" ht="13" customHeight="1">
      <c r="A61" s="146" t="s">
        <v>165</v>
      </c>
      <c r="B61" s="118" t="s">
        <v>19</v>
      </c>
      <c r="C61" s="29">
        <v>4688.7265798666003</v>
      </c>
      <c r="D61" s="25">
        <v>7692.2129231148001</v>
      </c>
      <c r="E61" s="25">
        <v>16451.091886988001</v>
      </c>
      <c r="F61" s="25">
        <v>9215.0771194677</v>
      </c>
      <c r="G61" s="25">
        <v>8622.4879999999994</v>
      </c>
      <c r="H61" s="25">
        <v>11784.06808271</v>
      </c>
      <c r="I61" s="25">
        <v>12655.790074159</v>
      </c>
      <c r="J61" s="25">
        <v>10367.351312749999</v>
      </c>
      <c r="K61" s="25">
        <v>11745.693404125999</v>
      </c>
      <c r="L61" s="25">
        <v>11076.58786446</v>
      </c>
      <c r="M61" s="25">
        <v>11293.364683513</v>
      </c>
      <c r="N61" s="25">
        <v>13301.967736217</v>
      </c>
      <c r="O61" s="30">
        <v>10515.677073358</v>
      </c>
      <c r="P61" s="11"/>
      <c r="Q61" s="11"/>
      <c r="R61" s="8"/>
      <c r="S61" s="8"/>
      <c r="T61" s="8"/>
      <c r="U61" s="8"/>
    </row>
    <row r="62" spans="1:21" ht="13" customHeight="1">
      <c r="A62" s="146" t="s">
        <v>170</v>
      </c>
      <c r="B62" s="119" t="s">
        <v>120</v>
      </c>
      <c r="C62" s="27">
        <v>62020.3</v>
      </c>
      <c r="D62" s="26">
        <v>70951.100000000006</v>
      </c>
      <c r="E62" s="26">
        <v>68051.199999999997</v>
      </c>
      <c r="F62" s="26">
        <v>75445.600000000006</v>
      </c>
      <c r="G62" s="26">
        <v>117732.1</v>
      </c>
      <c r="H62" s="26">
        <v>134234.065</v>
      </c>
      <c r="I62" s="26">
        <v>133665</v>
      </c>
      <c r="J62" s="26">
        <v>156141.6</v>
      </c>
      <c r="K62" s="26">
        <v>172554</v>
      </c>
      <c r="L62" s="26">
        <v>170704</v>
      </c>
      <c r="M62" s="26">
        <v>169659</v>
      </c>
      <c r="N62" s="26">
        <v>175350</v>
      </c>
      <c r="O62" s="28"/>
      <c r="P62" s="11"/>
      <c r="Q62" s="11"/>
      <c r="R62" s="8"/>
      <c r="S62" s="8"/>
      <c r="T62" s="8"/>
      <c r="U62" s="8"/>
    </row>
    <row r="63" spans="1:21" ht="13" customHeight="1">
      <c r="A63" s="146" t="s">
        <v>172</v>
      </c>
      <c r="B63" s="118" t="s">
        <v>22</v>
      </c>
      <c r="C63" s="29"/>
      <c r="D63" s="25"/>
      <c r="E63" s="25"/>
      <c r="F63" s="25"/>
      <c r="G63" s="25"/>
      <c r="H63" s="25"/>
      <c r="I63" s="25"/>
      <c r="J63" s="25">
        <v>2530649.0765172001</v>
      </c>
      <c r="K63" s="25">
        <v>2974711.0743346</v>
      </c>
      <c r="L63" s="25">
        <v>3249088.2602889002</v>
      </c>
      <c r="M63" s="25">
        <v>3717773.5438214</v>
      </c>
      <c r="N63" s="25">
        <v>3789887.2140823998</v>
      </c>
      <c r="O63" s="30">
        <v>3987927.5605660998</v>
      </c>
      <c r="P63" s="11"/>
      <c r="Q63" s="11"/>
      <c r="R63" s="8"/>
      <c r="S63" s="8"/>
      <c r="T63" s="8"/>
      <c r="U63" s="8"/>
    </row>
    <row r="64" spans="1:21" ht="13" customHeight="1">
      <c r="A64" s="146" t="s">
        <v>174</v>
      </c>
      <c r="B64" s="119" t="s">
        <v>23</v>
      </c>
      <c r="C64" s="27">
        <v>1627977.9403091001</v>
      </c>
      <c r="D64" s="26">
        <v>2113860.9245357998</v>
      </c>
      <c r="E64" s="26">
        <v>2764270.5726482999</v>
      </c>
      <c r="F64" s="26">
        <v>2838993.1802365999</v>
      </c>
      <c r="G64" s="26">
        <v>3223862.1236132998</v>
      </c>
      <c r="H64" s="26">
        <v>3178272.1806521001</v>
      </c>
      <c r="I64" s="26">
        <v>3503696.3384655002</v>
      </c>
      <c r="J64" s="26">
        <v>3824016.8865434998</v>
      </c>
      <c r="K64" s="26">
        <v>4417641.9804165</v>
      </c>
      <c r="L64" s="26">
        <v>4318779.8955931002</v>
      </c>
      <c r="M64" s="26">
        <v>4076031.5732172001</v>
      </c>
      <c r="N64" s="26">
        <v>4132543.4805522999</v>
      </c>
      <c r="O64" s="28">
        <v>4993805.3490046002</v>
      </c>
      <c r="P64" s="10"/>
      <c r="Q64" s="11"/>
      <c r="R64" s="8"/>
      <c r="S64" s="8"/>
      <c r="T64" s="8"/>
      <c r="U64" s="8"/>
    </row>
    <row r="65" spans="1:26" ht="13" customHeight="1">
      <c r="A65" s="146" t="s">
        <v>176</v>
      </c>
      <c r="B65" s="118" t="s">
        <v>25</v>
      </c>
      <c r="C65" s="29">
        <v>76321.861152141995</v>
      </c>
      <c r="D65" s="25">
        <v>95662.200360924006</v>
      </c>
      <c r="E65" s="25">
        <v>125571.24376271</v>
      </c>
      <c r="F65" s="25">
        <v>112788.26505094</v>
      </c>
      <c r="G65" s="25">
        <v>147062.60920713001</v>
      </c>
      <c r="H65" s="25">
        <v>171633.03780699</v>
      </c>
      <c r="I65" s="25">
        <v>178380.96828047</v>
      </c>
      <c r="J65" s="25">
        <v>200183.30341113001</v>
      </c>
      <c r="K65" s="25">
        <v>193246.27049786999</v>
      </c>
      <c r="L65" s="25">
        <v>174522.3392395</v>
      </c>
      <c r="M65" s="25">
        <v>149473.09875142001</v>
      </c>
      <c r="N65" s="25">
        <v>149610.55684455001</v>
      </c>
      <c r="O65" s="30">
        <v>146202.07064555</v>
      </c>
      <c r="P65" s="10"/>
      <c r="R65" s="8"/>
      <c r="S65" s="8"/>
      <c r="T65" s="8"/>
      <c r="U65" s="8"/>
    </row>
    <row r="66" spans="1:26" ht="13" customHeight="1">
      <c r="A66" s="146" t="s">
        <v>177</v>
      </c>
      <c r="B66" s="119" t="s">
        <v>72</v>
      </c>
      <c r="C66" s="27">
        <v>88177.030046603002</v>
      </c>
      <c r="D66" s="26">
        <v>121696.28985913</v>
      </c>
      <c r="E66" s="26">
        <v>172104.03291633999</v>
      </c>
      <c r="F66" s="26">
        <v>157156.80935349999</v>
      </c>
      <c r="G66" s="26">
        <v>176904.16652915001</v>
      </c>
      <c r="H66" s="26">
        <v>195409.20327721999</v>
      </c>
      <c r="I66" s="26">
        <v>174661.26294844001</v>
      </c>
      <c r="J66" s="26">
        <v>203333.43012002</v>
      </c>
      <c r="K66" s="26">
        <v>232014.40903054</v>
      </c>
      <c r="L66" s="26">
        <v>214514.05888423999</v>
      </c>
      <c r="M66" s="26">
        <v>185176.92445719999</v>
      </c>
      <c r="N66" s="26">
        <v>188853.30069569999</v>
      </c>
      <c r="O66" s="28">
        <v>240849.28394337001</v>
      </c>
      <c r="P66" s="11"/>
      <c r="Q66" s="11"/>
      <c r="R66" s="8"/>
      <c r="S66" s="8"/>
      <c r="T66" s="8"/>
      <c r="U66" s="8"/>
    </row>
    <row r="67" spans="1:26" s="15" customFormat="1" ht="12.5">
      <c r="A67" s="146" t="s">
        <v>178</v>
      </c>
      <c r="B67" s="118" t="s">
        <v>26</v>
      </c>
      <c r="C67" s="29">
        <v>66694.514568832994</v>
      </c>
      <c r="D67" s="25">
        <v>89596.114842618001</v>
      </c>
      <c r="E67" s="25">
        <v>119682.14338289</v>
      </c>
      <c r="F67" s="25">
        <v>105517.48086291</v>
      </c>
      <c r="G67" s="25">
        <v>118308.75954473</v>
      </c>
      <c r="H67" s="25">
        <v>114992.38375199999</v>
      </c>
      <c r="I67" s="25">
        <v>103754.69012809001</v>
      </c>
      <c r="J67" s="25">
        <v>114535.62005277</v>
      </c>
      <c r="K67" s="25">
        <v>125073.78292649001</v>
      </c>
      <c r="L67" s="25">
        <v>120219.74019667</v>
      </c>
      <c r="M67" s="25">
        <v>118078.38867719</v>
      </c>
      <c r="N67" s="25">
        <v>116615.36839886</v>
      </c>
      <c r="O67" s="30">
        <v>143639.96162148999</v>
      </c>
      <c r="P67" s="11"/>
      <c r="R67" s="11"/>
      <c r="S67" s="39"/>
    </row>
    <row r="68" spans="1:26" s="15" customFormat="1" ht="12.5">
      <c r="A68" s="146" t="s">
        <v>181</v>
      </c>
      <c r="B68" s="119" t="s">
        <v>29</v>
      </c>
      <c r="C68" s="27"/>
      <c r="D68" s="26"/>
      <c r="E68" s="26"/>
      <c r="F68" s="26"/>
      <c r="G68" s="26"/>
      <c r="H68" s="26"/>
      <c r="I68" s="26"/>
      <c r="J68" s="26"/>
      <c r="K68" s="26">
        <v>636674.94138739002</v>
      </c>
      <c r="L68" s="26">
        <v>587089.95993687003</v>
      </c>
      <c r="M68" s="26">
        <v>537829.06913445995</v>
      </c>
      <c r="N68" s="26">
        <v>553756.71972171997</v>
      </c>
      <c r="O68" s="28">
        <v>634087.31110577995</v>
      </c>
      <c r="P68" s="11"/>
      <c r="R68" s="11"/>
      <c r="S68" s="39"/>
    </row>
    <row r="69" spans="1:26" s="15" customFormat="1" ht="12.5">
      <c r="A69" s="146" t="s">
        <v>182</v>
      </c>
      <c r="B69" s="118" t="s">
        <v>30</v>
      </c>
      <c r="C69" s="29">
        <v>171902.26678728999</v>
      </c>
      <c r="D69" s="25">
        <v>227169.16263621001</v>
      </c>
      <c r="E69" s="25">
        <v>293909.70176013</v>
      </c>
      <c r="F69" s="25">
        <v>278734.46399999998</v>
      </c>
      <c r="G69" s="25">
        <v>332108.21367352997</v>
      </c>
      <c r="H69" s="25">
        <v>347163.36050791998</v>
      </c>
      <c r="I69" s="25">
        <v>349058.03098277003</v>
      </c>
      <c r="J69" s="25">
        <v>373444.07717733999</v>
      </c>
      <c r="K69" s="25">
        <v>392498.36545346997</v>
      </c>
      <c r="L69" s="25">
        <v>320610.35699549998</v>
      </c>
      <c r="M69" s="25">
        <v>315175.10188608</v>
      </c>
      <c r="N69" s="25">
        <v>310044.69113460003</v>
      </c>
      <c r="O69" s="30">
        <v>354397.66081870999</v>
      </c>
      <c r="P69" s="11"/>
      <c r="R69" s="11"/>
      <c r="S69" s="39"/>
    </row>
    <row r="70" spans="1:26" s="3" customFormat="1" ht="12" customHeight="1">
      <c r="A70" s="144" t="s">
        <v>183</v>
      </c>
      <c r="B70" s="120" t="s">
        <v>31</v>
      </c>
      <c r="C70" s="75">
        <v>170156.20482386</v>
      </c>
      <c r="D70" s="76">
        <v>268928.86995000998</v>
      </c>
      <c r="E70" s="76">
        <v>353325.09995558002</v>
      </c>
      <c r="F70" s="76">
        <v>447506.72182005999</v>
      </c>
      <c r="G70" s="76">
        <v>499595.43910722999</v>
      </c>
      <c r="H70" s="76">
        <v>610851.85185185005</v>
      </c>
      <c r="I70" s="76">
        <v>682874.05675416999</v>
      </c>
      <c r="J70" s="76">
        <v>741867.33580623998</v>
      </c>
      <c r="K70" s="121">
        <v>781206.16937745002</v>
      </c>
      <c r="L70" s="76">
        <v>812825.86883666995</v>
      </c>
      <c r="M70" s="76">
        <v>887327.68113769998</v>
      </c>
      <c r="N70" s="76">
        <v>1079899.6374893</v>
      </c>
      <c r="O70" s="77">
        <v>1154798.6567724999</v>
      </c>
      <c r="P70" s="11"/>
      <c r="Q70" s="11"/>
      <c r="R70" s="11"/>
      <c r="S70" s="11"/>
      <c r="T70" s="11"/>
      <c r="U70" s="11"/>
      <c r="V70" s="11"/>
      <c r="X70" s="35"/>
      <c r="Y70" s="35"/>
      <c r="Z70" s="35"/>
    </row>
    <row r="71" spans="1:26" s="3" customFormat="1">
      <c r="A71" s="11"/>
      <c r="B71" s="57" t="s">
        <v>66</v>
      </c>
      <c r="C71" s="11"/>
      <c r="D71" s="11"/>
      <c r="E71" s="11"/>
      <c r="F71" s="11"/>
      <c r="G71" s="11"/>
      <c r="H71" s="11"/>
      <c r="I71" s="11"/>
      <c r="J71" s="11"/>
      <c r="K71" s="11"/>
      <c r="L71" s="11"/>
      <c r="M71" s="11"/>
      <c r="N71" s="11"/>
      <c r="O71" s="11"/>
      <c r="P71" s="11"/>
      <c r="Q71" s="11"/>
      <c r="R71" s="11"/>
      <c r="S71" s="11"/>
      <c r="T71" s="11"/>
      <c r="U71" s="11"/>
      <c r="X71" s="35"/>
      <c r="Y71" s="35"/>
      <c r="Z71" s="35"/>
    </row>
    <row r="72" spans="1:26" s="3" customFormat="1">
      <c r="A72" s="11"/>
      <c r="B72" s="10" t="s">
        <v>63</v>
      </c>
      <c r="C72" s="11"/>
      <c r="D72" s="11"/>
      <c r="E72" s="11"/>
      <c r="F72" s="11"/>
      <c r="G72" s="11"/>
      <c r="H72" s="11"/>
      <c r="I72" s="11"/>
      <c r="J72" s="11"/>
      <c r="K72" s="11"/>
      <c r="L72" s="11"/>
      <c r="M72" s="11"/>
      <c r="N72" s="11"/>
      <c r="O72" s="11"/>
      <c r="P72" s="11"/>
      <c r="Q72" s="11"/>
      <c r="R72" s="11"/>
      <c r="S72" s="11"/>
      <c r="T72" s="11"/>
      <c r="U72" s="11"/>
      <c r="X72" s="35"/>
      <c r="Y72" s="35"/>
      <c r="Z72" s="35"/>
    </row>
    <row r="73" spans="1:26">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workbookViewId="0">
      <selection activeCell="B2" sqref="B2"/>
    </sheetView>
  </sheetViews>
  <sheetFormatPr defaultColWidth="11.453125" defaultRowHeight="10.5"/>
  <cols>
    <col min="1" max="1" width="2" style="15" customWidth="1"/>
    <col min="2" max="2" width="17.54296875" style="7" customWidth="1"/>
    <col min="3" max="15" width="12.26953125" style="9" customWidth="1"/>
    <col min="16" max="16" width="2" style="15" customWidth="1"/>
    <col min="17" max="17" width="14.26953125" style="15" customWidth="1"/>
    <col min="18" max="21" width="11.26953125" style="7" customWidth="1"/>
    <col min="22" max="16384" width="11.453125" style="7"/>
  </cols>
  <sheetData>
    <row r="1" spans="1:29"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
    </row>
    <row r="2" spans="1:29" s="55" customFormat="1" ht="24" customHeight="1">
      <c r="A2" s="53"/>
      <c r="B2" s="56" t="s">
        <v>116</v>
      </c>
      <c r="C2" s="169" t="s">
        <v>41</v>
      </c>
      <c r="D2" s="169"/>
      <c r="E2" s="169"/>
      <c r="F2" s="169"/>
      <c r="G2" s="169"/>
      <c r="H2" s="169"/>
      <c r="I2" s="169"/>
      <c r="J2" s="169"/>
      <c r="K2" s="169"/>
      <c r="L2" s="169"/>
      <c r="M2" s="169"/>
      <c r="N2" s="136"/>
      <c r="O2" s="139"/>
      <c r="P2" s="40"/>
      <c r="Q2" s="72"/>
      <c r="R2" s="54"/>
    </row>
    <row r="3" spans="1:29" ht="13" customHeight="1">
      <c r="B3" s="16" t="s">
        <v>115</v>
      </c>
      <c r="C3" s="126">
        <v>2005</v>
      </c>
      <c r="D3" s="69">
        <v>2006</v>
      </c>
      <c r="E3" s="69">
        <v>2007</v>
      </c>
      <c r="F3" s="69">
        <v>2008</v>
      </c>
      <c r="G3" s="69">
        <v>2009</v>
      </c>
      <c r="H3" s="69">
        <v>2010</v>
      </c>
      <c r="I3" s="69">
        <v>2011</v>
      </c>
      <c r="J3" s="69">
        <v>2012</v>
      </c>
      <c r="K3" s="69">
        <v>2013</v>
      </c>
      <c r="L3" s="69">
        <v>2014</v>
      </c>
      <c r="M3" s="69">
        <v>2015</v>
      </c>
      <c r="N3" s="69">
        <v>2016</v>
      </c>
      <c r="O3" s="70" t="s">
        <v>127</v>
      </c>
      <c r="P3" s="12"/>
      <c r="Q3" s="12"/>
      <c r="R3" s="1"/>
      <c r="S3" s="6"/>
      <c r="T3" s="105"/>
      <c r="U3" s="6"/>
    </row>
    <row r="4" spans="1:29" ht="13" customHeight="1">
      <c r="A4" s="145" t="s">
        <v>151</v>
      </c>
      <c r="B4" s="111" t="s">
        <v>55</v>
      </c>
      <c r="C4" s="37">
        <v>28.174892616400001</v>
      </c>
      <c r="D4" s="24">
        <v>33.149930102695997</v>
      </c>
      <c r="E4" s="24">
        <v>36.929963995561003</v>
      </c>
      <c r="F4" s="24">
        <v>28.425206090168</v>
      </c>
      <c r="G4" s="24">
        <v>36.391087730354997</v>
      </c>
      <c r="H4" s="24">
        <v>37.569875952052001</v>
      </c>
      <c r="I4" s="24">
        <v>35.03482798692</v>
      </c>
      <c r="J4" s="24">
        <v>37.841776464908001</v>
      </c>
      <c r="K4" s="24">
        <v>41.184801201805001</v>
      </c>
      <c r="L4" s="24">
        <v>41.689100617987997</v>
      </c>
      <c r="M4" s="24">
        <v>43.892404100790003</v>
      </c>
      <c r="N4" s="24">
        <v>44.598925676824997</v>
      </c>
      <c r="O4" s="33">
        <v>122.10118842137</v>
      </c>
      <c r="P4" s="12"/>
      <c r="Q4" s="12"/>
      <c r="R4" s="131"/>
      <c r="S4" s="131"/>
      <c r="T4" s="131"/>
      <c r="U4" s="131"/>
      <c r="V4" s="131"/>
      <c r="W4" s="132"/>
      <c r="X4" s="130"/>
      <c r="Y4" s="131"/>
      <c r="Z4" s="132"/>
      <c r="AA4" s="130"/>
      <c r="AB4" s="131"/>
      <c r="AC4" s="105"/>
    </row>
    <row r="5" spans="1:29" ht="13" customHeight="1">
      <c r="A5" s="146" t="s">
        <v>152</v>
      </c>
      <c r="B5" s="112" t="s">
        <v>6</v>
      </c>
      <c r="C5" s="27">
        <v>27.006993690295999</v>
      </c>
      <c r="D5" s="26">
        <v>32.387447421087003</v>
      </c>
      <c r="E5" s="26">
        <v>34.686280385785999</v>
      </c>
      <c r="F5" s="26">
        <v>23.146408539153999</v>
      </c>
      <c r="G5" s="26">
        <v>35.984094203330002</v>
      </c>
      <c r="H5" s="26">
        <v>34.670666264360001</v>
      </c>
      <c r="I5" s="26">
        <v>27.126169305825002</v>
      </c>
      <c r="J5" s="26">
        <v>30.005191605491</v>
      </c>
      <c r="K5" s="26">
        <v>29.663087595985001</v>
      </c>
      <c r="L5" s="26">
        <v>30.545576275573001</v>
      </c>
      <c r="M5" s="26">
        <v>31.197673393854</v>
      </c>
      <c r="N5" s="26">
        <v>30.763710187101001</v>
      </c>
      <c r="O5" s="28">
        <v>32.393523003189998</v>
      </c>
      <c r="P5" s="11"/>
      <c r="Q5" s="73"/>
      <c r="R5" s="8"/>
      <c r="S5" s="8"/>
      <c r="T5" s="8"/>
      <c r="U5" s="8"/>
      <c r="W5" s="133"/>
      <c r="X5" s="133"/>
    </row>
    <row r="6" spans="1:29" ht="13" customHeight="1">
      <c r="A6" s="146" t="s">
        <v>153</v>
      </c>
      <c r="B6" s="113" t="s">
        <v>44</v>
      </c>
      <c r="C6" s="29">
        <v>23.893347573220002</v>
      </c>
      <c r="D6" s="25">
        <v>32.708166435842998</v>
      </c>
      <c r="E6" s="25">
        <v>40.123162796816999</v>
      </c>
      <c r="F6" s="25">
        <v>35.966997531509001</v>
      </c>
      <c r="G6" s="25">
        <v>44.178272491748999</v>
      </c>
      <c r="H6" s="25">
        <v>47.935764327922001</v>
      </c>
      <c r="I6" s="25">
        <v>46.229905656737003</v>
      </c>
      <c r="J6" s="25">
        <v>52.704689326251</v>
      </c>
      <c r="K6" s="25">
        <v>55.423114478095997</v>
      </c>
      <c r="L6" s="25">
        <v>50.700722835013003</v>
      </c>
      <c r="M6" s="25">
        <v>55.097700789770002</v>
      </c>
      <c r="N6" s="25">
        <v>51.555762510332997</v>
      </c>
      <c r="O6" s="30">
        <v>57.890790638280997</v>
      </c>
      <c r="P6" s="11"/>
      <c r="Q6" s="73"/>
      <c r="R6" s="8"/>
      <c r="S6" s="3"/>
      <c r="T6" s="3"/>
      <c r="U6" s="3"/>
      <c r="V6" s="3"/>
      <c r="W6" s="3"/>
      <c r="X6" s="3"/>
      <c r="Y6" s="3"/>
      <c r="Z6" s="3"/>
      <c r="AA6" s="3"/>
      <c r="AB6" s="3"/>
      <c r="AC6" s="3"/>
    </row>
    <row r="7" spans="1:29" ht="13" customHeight="1">
      <c r="A7" s="146" t="s">
        <v>154</v>
      </c>
      <c r="B7" s="112" t="s">
        <v>76</v>
      </c>
      <c r="C7" s="27"/>
      <c r="D7" s="26"/>
      <c r="E7" s="26"/>
      <c r="F7" s="26"/>
      <c r="G7" s="26"/>
      <c r="H7" s="26"/>
      <c r="I7" s="26"/>
      <c r="J7" s="26">
        <v>84.284627166045993</v>
      </c>
      <c r="K7" s="26">
        <v>89.365468468412004</v>
      </c>
      <c r="L7" s="26">
        <v>104.49407680601</v>
      </c>
      <c r="M7" s="26">
        <v>128.02896086863001</v>
      </c>
      <c r="N7" s="26">
        <v>127.17135701098</v>
      </c>
      <c r="O7" s="28">
        <v>137.10445407939</v>
      </c>
      <c r="P7" s="10"/>
      <c r="Q7" s="73"/>
      <c r="R7" s="8"/>
      <c r="S7" s="8"/>
      <c r="T7" s="8"/>
      <c r="U7" s="8"/>
    </row>
    <row r="8" spans="1:29" ht="13" customHeight="1">
      <c r="A8" s="146" t="s">
        <v>155</v>
      </c>
      <c r="B8" s="113" t="s">
        <v>9</v>
      </c>
      <c r="C8" s="29">
        <v>59.200506722287997</v>
      </c>
      <c r="D8" s="25">
        <v>59.438261651018003</v>
      </c>
      <c r="E8" s="25">
        <v>64.935802492350007</v>
      </c>
      <c r="F8" s="25">
        <v>41.626416201700003</v>
      </c>
      <c r="G8" s="25">
        <v>65.079721099539</v>
      </c>
      <c r="H8" s="25">
        <v>61.883419132678</v>
      </c>
      <c r="I8" s="25">
        <v>49.848799166534</v>
      </c>
      <c r="J8" s="25">
        <v>53.283328859065001</v>
      </c>
      <c r="K8" s="25">
        <v>61.389347476689998</v>
      </c>
      <c r="L8" s="25">
        <v>62.576267889790998</v>
      </c>
      <c r="M8" s="25">
        <v>71.345777033480999</v>
      </c>
      <c r="N8" s="25">
        <v>81.525781697133993</v>
      </c>
      <c r="O8" s="30">
        <v>89.856296773986003</v>
      </c>
      <c r="P8" s="11"/>
      <c r="Q8" s="73"/>
      <c r="R8" s="8"/>
      <c r="S8" s="8"/>
      <c r="T8" s="8"/>
      <c r="U8" s="8"/>
    </row>
    <row r="9" spans="1:29" ht="13" customHeight="1">
      <c r="A9" s="146" t="s">
        <v>156</v>
      </c>
      <c r="B9" s="112" t="s">
        <v>45</v>
      </c>
      <c r="C9" s="27"/>
      <c r="D9" s="26"/>
      <c r="E9" s="26"/>
      <c r="F9" s="26"/>
      <c r="G9" s="26">
        <v>29.674190291744999</v>
      </c>
      <c r="H9" s="26">
        <v>26.432973211993001</v>
      </c>
      <c r="I9" s="26">
        <v>29.544841482075</v>
      </c>
      <c r="J9" s="26">
        <v>35.055286403642</v>
      </c>
      <c r="K9" s="26">
        <v>36.218510536460002</v>
      </c>
      <c r="L9" s="26">
        <v>40.582169510806999</v>
      </c>
      <c r="M9" s="26">
        <v>43.513546617042003</v>
      </c>
      <c r="N9" s="26">
        <v>46.008702627543997</v>
      </c>
      <c r="O9" s="28">
        <v>43.389826935759999</v>
      </c>
      <c r="P9" s="11"/>
      <c r="Q9" s="73"/>
      <c r="R9" s="8"/>
      <c r="S9" s="8"/>
      <c r="T9" s="8"/>
      <c r="U9" s="8"/>
    </row>
    <row r="10" spans="1:29" ht="13" customHeight="1">
      <c r="A10" s="146" t="s">
        <v>157</v>
      </c>
      <c r="B10" s="113" t="s">
        <v>11</v>
      </c>
      <c r="C10" s="29">
        <v>2.6492451533815999</v>
      </c>
      <c r="D10" s="25">
        <v>3.2272511444968002</v>
      </c>
      <c r="E10" s="25">
        <v>4.5217890365948996</v>
      </c>
      <c r="F10" s="25">
        <v>5.3163692507324001</v>
      </c>
      <c r="G10" s="25">
        <v>7.1804968035416001</v>
      </c>
      <c r="H10" s="25">
        <v>7.1922616559417003</v>
      </c>
      <c r="I10" s="25">
        <v>5.7970254495817999</v>
      </c>
      <c r="J10" s="25">
        <v>8.3748904409697005</v>
      </c>
      <c r="K10" s="25">
        <v>9.8501868875710006</v>
      </c>
      <c r="L10" s="25">
        <v>8.7747028925560997</v>
      </c>
      <c r="M10" s="25">
        <v>9.9509570988936993</v>
      </c>
      <c r="N10" s="25">
        <v>9.9575955216301999</v>
      </c>
      <c r="O10" s="30">
        <v>11.077574194905001</v>
      </c>
      <c r="P10" s="11"/>
      <c r="Q10" s="73"/>
      <c r="R10" s="8"/>
      <c r="S10" s="8"/>
      <c r="T10" s="8"/>
      <c r="U10" s="8"/>
    </row>
    <row r="11" spans="1:29" ht="13" customHeight="1">
      <c r="A11" s="146" t="s">
        <v>158</v>
      </c>
      <c r="B11" s="112" t="s">
        <v>46</v>
      </c>
      <c r="C11" s="27">
        <v>33.309115868394997</v>
      </c>
      <c r="D11" s="26">
        <v>37.438163149245</v>
      </c>
      <c r="E11" s="26">
        <v>39.836124316591999</v>
      </c>
      <c r="F11" s="26">
        <v>39.932682427183998</v>
      </c>
      <c r="G11" s="26">
        <v>47.898681542703002</v>
      </c>
      <c r="H11" s="26">
        <v>51.359457713067002</v>
      </c>
      <c r="I11" s="26">
        <v>51.181257298557</v>
      </c>
      <c r="J11" s="26">
        <v>56.239483927096003</v>
      </c>
      <c r="K11" s="26">
        <v>45.913918746748003</v>
      </c>
      <c r="L11" s="26">
        <v>47.421504062316998</v>
      </c>
      <c r="M11" s="26">
        <v>55.189622624888997</v>
      </c>
      <c r="N11" s="26">
        <v>56.287491768705003</v>
      </c>
      <c r="O11" s="28">
        <v>62.475604891837001</v>
      </c>
      <c r="P11" s="11"/>
      <c r="Q11" s="73"/>
      <c r="R11" s="8"/>
      <c r="S11" s="8"/>
      <c r="T11" s="8"/>
      <c r="U11" s="8"/>
    </row>
    <row r="12" spans="1:29" ht="13" customHeight="1">
      <c r="A12" s="146" t="s">
        <v>159</v>
      </c>
      <c r="B12" s="113" t="s">
        <v>13</v>
      </c>
      <c r="C12" s="29">
        <v>13.510500263000999</v>
      </c>
      <c r="D12" s="25">
        <v>20.383105353716001</v>
      </c>
      <c r="E12" s="25">
        <v>26.754685534153001</v>
      </c>
      <c r="F12" s="25">
        <v>26.673300752488998</v>
      </c>
      <c r="G12" s="25">
        <v>31.852064976230999</v>
      </c>
      <c r="H12" s="25">
        <v>28.430469024939001</v>
      </c>
      <c r="I12" s="25">
        <v>20.737634899283002</v>
      </c>
      <c r="J12" s="25">
        <v>26.314680934626999</v>
      </c>
      <c r="K12" s="25">
        <v>27.418601326320001</v>
      </c>
      <c r="L12" s="25">
        <v>23.623760002377001</v>
      </c>
      <c r="M12" s="25">
        <v>26.562874679299</v>
      </c>
      <c r="N12" s="25">
        <v>26.892165936977001</v>
      </c>
      <c r="O12" s="30">
        <v>29.347578928777001</v>
      </c>
      <c r="P12" s="11"/>
      <c r="Q12" s="73"/>
      <c r="R12" s="8"/>
      <c r="S12" s="8"/>
      <c r="T12" s="8"/>
      <c r="U12" s="8"/>
    </row>
    <row r="13" spans="1:29" ht="13" customHeight="1">
      <c r="A13" s="146" t="s">
        <v>160</v>
      </c>
      <c r="B13" s="112" t="s">
        <v>14</v>
      </c>
      <c r="C13" s="27">
        <v>40.041876556319998</v>
      </c>
      <c r="D13" s="26">
        <v>44.429540861870002</v>
      </c>
      <c r="E13" s="26">
        <v>45.632235325148002</v>
      </c>
      <c r="F13" s="26">
        <v>40.227288447016001</v>
      </c>
      <c r="G13" s="26">
        <v>51.788841885015003</v>
      </c>
      <c r="H13" s="26">
        <v>55.553587309969998</v>
      </c>
      <c r="I13" s="26">
        <v>48.880312329854</v>
      </c>
      <c r="J13" s="26">
        <v>58.967478783544998</v>
      </c>
      <c r="K13" s="26">
        <v>53.831025882763001</v>
      </c>
      <c r="L13" s="26">
        <v>43.031280321350003</v>
      </c>
      <c r="M13" s="26">
        <v>40.670869114573001</v>
      </c>
      <c r="N13" s="26">
        <v>45.348468748195003</v>
      </c>
      <c r="O13" s="28">
        <v>48.820573592385003</v>
      </c>
      <c r="P13" s="10"/>
      <c r="Q13" s="73"/>
      <c r="R13" s="8"/>
      <c r="S13" s="8"/>
      <c r="T13" s="8"/>
      <c r="U13" s="8"/>
    </row>
    <row r="14" spans="1:29" ht="13" customHeight="1">
      <c r="A14" s="146" t="s">
        <v>161</v>
      </c>
      <c r="B14" s="113" t="s">
        <v>15</v>
      </c>
      <c r="C14" s="29">
        <v>28.485632595765999</v>
      </c>
      <c r="D14" s="25">
        <v>35.519737868751001</v>
      </c>
      <c r="E14" s="25">
        <v>38.013077104053998</v>
      </c>
      <c r="F14" s="25">
        <v>32.012449655447</v>
      </c>
      <c r="G14" s="25">
        <v>41.655964503828002</v>
      </c>
      <c r="H14" s="25">
        <v>44.387154022866</v>
      </c>
      <c r="I14" s="25">
        <v>43.612174617103001</v>
      </c>
      <c r="J14" s="25">
        <v>47.407224446648002</v>
      </c>
      <c r="K14" s="25">
        <v>47.150699444188</v>
      </c>
      <c r="L14" s="25">
        <v>45.374309511758</v>
      </c>
      <c r="M14" s="25">
        <v>52.014752998192002</v>
      </c>
      <c r="N14" s="25">
        <v>51.909206441929001</v>
      </c>
      <c r="O14" s="30">
        <v>56.212826760234002</v>
      </c>
      <c r="P14" s="11"/>
      <c r="Q14" s="73"/>
      <c r="R14" s="8"/>
      <c r="S14" s="8"/>
      <c r="T14" s="8"/>
      <c r="U14" s="8"/>
    </row>
    <row r="15" spans="1:29" ht="13" customHeight="1">
      <c r="A15" s="146" t="s">
        <v>162</v>
      </c>
      <c r="B15" s="112" t="s">
        <v>16</v>
      </c>
      <c r="C15" s="27">
        <v>29.054149415813999</v>
      </c>
      <c r="D15" s="26">
        <v>34.716434712225997</v>
      </c>
      <c r="E15" s="26">
        <v>38.115106699343997</v>
      </c>
      <c r="F15" s="26">
        <v>33.306077987473003</v>
      </c>
      <c r="G15" s="26">
        <v>39.731789518035001</v>
      </c>
      <c r="H15" s="26">
        <v>40.490568083766</v>
      </c>
      <c r="I15" s="26">
        <v>38.126965607258001</v>
      </c>
      <c r="J15" s="78">
        <v>37.929676708856</v>
      </c>
      <c r="K15" s="26">
        <v>38.598943382933001</v>
      </c>
      <c r="L15" s="26">
        <v>35.621964306640002</v>
      </c>
      <c r="M15" s="26">
        <v>39.527129882571998</v>
      </c>
      <c r="N15" s="26">
        <v>38.536415831082003</v>
      </c>
      <c r="O15" s="28">
        <v>43.489566802771002</v>
      </c>
      <c r="P15" s="11"/>
      <c r="Q15" s="73"/>
      <c r="R15" s="8"/>
      <c r="S15" s="8"/>
      <c r="T15" s="8"/>
      <c r="U15" s="8"/>
    </row>
    <row r="16" spans="1:29" ht="13" customHeight="1">
      <c r="A16" s="146" t="s">
        <v>163</v>
      </c>
      <c r="B16" s="113" t="s">
        <v>17</v>
      </c>
      <c r="C16" s="29">
        <v>5.4894203041402996</v>
      </c>
      <c r="D16" s="25">
        <v>8.2026026703012</v>
      </c>
      <c r="E16" s="25">
        <v>9.9378514099603006</v>
      </c>
      <c r="F16" s="25">
        <v>10.504163029637001</v>
      </c>
      <c r="G16" s="25">
        <v>11.95733158633</v>
      </c>
      <c r="H16" s="25">
        <v>14.237941310782</v>
      </c>
      <c r="I16" s="25">
        <v>16.692672336043</v>
      </c>
      <c r="J16" s="25">
        <v>18.301092545260001</v>
      </c>
      <c r="K16" s="25">
        <v>15.133627133261999</v>
      </c>
      <c r="L16" s="25">
        <v>13.682444557973</v>
      </c>
      <c r="M16" s="25">
        <v>13.954963121098</v>
      </c>
      <c r="N16" s="25">
        <v>9.3444526032212991</v>
      </c>
      <c r="O16" s="30">
        <v>9.6630949135655992</v>
      </c>
      <c r="P16" s="11"/>
      <c r="Q16" s="73"/>
      <c r="R16" s="8"/>
      <c r="S16" s="8"/>
      <c r="T16" s="8"/>
      <c r="U16" s="8"/>
    </row>
    <row r="17" spans="1:21" ht="13" customHeight="1">
      <c r="A17" s="146" t="s">
        <v>164</v>
      </c>
      <c r="B17" s="112" t="s">
        <v>47</v>
      </c>
      <c r="C17" s="27">
        <v>7.6405369818751003</v>
      </c>
      <c r="D17" s="26">
        <v>11.853010049710001</v>
      </c>
      <c r="E17" s="26">
        <v>13.792040452407001</v>
      </c>
      <c r="F17" s="26">
        <v>12.603914685007</v>
      </c>
      <c r="G17" s="26">
        <v>16.557664506022</v>
      </c>
      <c r="H17" s="26">
        <v>17.044640738700998</v>
      </c>
      <c r="I17" s="26">
        <v>18.721661869134</v>
      </c>
      <c r="J17" s="26">
        <v>29.499587681373999</v>
      </c>
      <c r="K17" s="26">
        <v>28.338176206949001</v>
      </c>
      <c r="L17" s="26">
        <v>29.020598776556</v>
      </c>
      <c r="M17" s="26">
        <v>28.978360563591</v>
      </c>
      <c r="N17" s="26">
        <v>19.897134106433001</v>
      </c>
      <c r="O17" s="28">
        <v>21.408144082802998</v>
      </c>
      <c r="P17" s="11"/>
      <c r="Q17" s="73"/>
      <c r="R17" s="8"/>
      <c r="S17" s="8"/>
      <c r="T17" s="8"/>
      <c r="U17" s="8"/>
    </row>
    <row r="18" spans="1:21" ht="13" customHeight="1">
      <c r="A18" s="146" t="s">
        <v>165</v>
      </c>
      <c r="B18" s="113" t="s">
        <v>48</v>
      </c>
      <c r="C18" s="29">
        <v>60.496237234022999</v>
      </c>
      <c r="D18" s="25">
        <v>82.167499950945995</v>
      </c>
      <c r="E18" s="25">
        <v>118.06686381793</v>
      </c>
      <c r="F18" s="25">
        <v>53.301604136323</v>
      </c>
      <c r="G18" s="25">
        <v>78.643802426015995</v>
      </c>
      <c r="H18" s="25">
        <v>86.144692400560004</v>
      </c>
      <c r="I18" s="25">
        <v>78.198539674220996</v>
      </c>
      <c r="J18" s="25">
        <v>86.099555080982</v>
      </c>
      <c r="K18" s="25">
        <v>61.120396562354003</v>
      </c>
      <c r="L18" s="25">
        <v>48.629577532008</v>
      </c>
      <c r="M18" s="25">
        <v>45.074510133560999</v>
      </c>
      <c r="N18" s="25">
        <v>29.837492701527001</v>
      </c>
      <c r="O18" s="30">
        <v>22.855039606668999</v>
      </c>
      <c r="P18" s="11"/>
      <c r="Q18" s="73"/>
      <c r="R18" s="8"/>
      <c r="S18" s="8"/>
      <c r="T18" s="8"/>
      <c r="U18" s="8"/>
    </row>
    <row r="19" spans="1:21" ht="13" customHeight="1">
      <c r="A19" s="146" t="s">
        <v>166</v>
      </c>
      <c r="B19" s="112" t="s">
        <v>20</v>
      </c>
      <c r="C19" s="27">
        <v>49.209508344775998</v>
      </c>
      <c r="D19" s="26">
        <v>52.022006304851999</v>
      </c>
      <c r="E19" s="26">
        <v>55.597657186044998</v>
      </c>
      <c r="F19" s="26">
        <v>61.420551321786</v>
      </c>
      <c r="G19" s="26">
        <v>124.99164949659</v>
      </c>
      <c r="H19" s="26">
        <v>153.11008989007999</v>
      </c>
      <c r="I19" s="26">
        <v>139.04262738561999</v>
      </c>
      <c r="J19" s="26">
        <v>183.01170546044</v>
      </c>
      <c r="K19" s="26">
        <v>223.98651500175001</v>
      </c>
      <c r="L19" s="26">
        <v>239.04659729401001</v>
      </c>
      <c r="M19" s="26">
        <v>312.50133096989998</v>
      </c>
      <c r="N19" s="26">
        <v>283.40835732815998</v>
      </c>
      <c r="O19" s="28">
        <v>259.50516137479002</v>
      </c>
      <c r="P19" s="11"/>
      <c r="Q19" s="73"/>
      <c r="R19" s="8"/>
      <c r="S19" s="8"/>
      <c r="T19" s="8"/>
      <c r="U19" s="8"/>
    </row>
    <row r="20" spans="1:21" ht="13" customHeight="1">
      <c r="A20" s="146" t="s">
        <v>167</v>
      </c>
      <c r="B20" s="113" t="s">
        <v>93</v>
      </c>
      <c r="C20" s="29">
        <v>16.230383403564002</v>
      </c>
      <c r="D20" s="25">
        <v>25.541052445638002</v>
      </c>
      <c r="E20" s="25">
        <v>27.883686360908001</v>
      </c>
      <c r="F20" s="25">
        <v>25.197814776466998</v>
      </c>
      <c r="G20" s="25">
        <v>27.687745330317998</v>
      </c>
      <c r="H20" s="25">
        <v>29.047215860497001</v>
      </c>
      <c r="I20" s="25">
        <v>27.578157925606</v>
      </c>
      <c r="J20" s="25">
        <v>28.187659020723999</v>
      </c>
      <c r="K20" s="25">
        <v>26.541750734850002</v>
      </c>
      <c r="L20" s="25">
        <v>25.486834367768999</v>
      </c>
      <c r="M20" s="25">
        <v>28.187630877941999</v>
      </c>
      <c r="N20" s="25">
        <v>29.630384569501999</v>
      </c>
      <c r="O20" s="30">
        <v>28.380715625853</v>
      </c>
      <c r="P20" s="11"/>
      <c r="Q20" s="73"/>
      <c r="R20" s="8"/>
      <c r="S20" s="8"/>
      <c r="T20" s="8"/>
      <c r="U20" s="8"/>
    </row>
    <row r="21" spans="1:21" ht="13" customHeight="1">
      <c r="A21" s="146" t="s">
        <v>168</v>
      </c>
      <c r="B21" s="112" t="s">
        <v>21</v>
      </c>
      <c r="C21" s="27">
        <v>15.840620215298999</v>
      </c>
      <c r="D21" s="26">
        <v>19.507089834687999</v>
      </c>
      <c r="E21" s="26">
        <v>18.969000406098999</v>
      </c>
      <c r="F21" s="26">
        <v>18.505095712159001</v>
      </c>
      <c r="G21" s="26">
        <v>22.261683273921001</v>
      </c>
      <c r="H21" s="26">
        <v>23.041906728979999</v>
      </c>
      <c r="I21" s="26">
        <v>22.82921662967</v>
      </c>
      <c r="J21" s="26">
        <v>25.809254309861</v>
      </c>
      <c r="K21" s="26">
        <v>25.160367991655001</v>
      </c>
      <c r="L21" s="26">
        <v>22.802565255771999</v>
      </c>
      <c r="M21" s="26">
        <v>25.553730895531</v>
      </c>
      <c r="N21" s="26">
        <v>25.198323763083</v>
      </c>
      <c r="O21" s="28">
        <v>28.790334397211002</v>
      </c>
      <c r="P21" s="11"/>
      <c r="Q21" s="73"/>
      <c r="R21" s="8"/>
      <c r="S21" s="38"/>
      <c r="T21" s="38"/>
      <c r="U21" s="38"/>
    </row>
    <row r="22" spans="1:21" ht="13" customHeight="1">
      <c r="A22" s="146" t="s">
        <v>169</v>
      </c>
      <c r="B22" s="113" t="s">
        <v>87</v>
      </c>
      <c r="C22" s="29">
        <v>8.1292953942609998</v>
      </c>
      <c r="D22" s="25">
        <v>9.9234002549949007</v>
      </c>
      <c r="E22" s="25">
        <v>12.017328492679001</v>
      </c>
      <c r="F22" s="25">
        <v>13.504240652169001</v>
      </c>
      <c r="G22" s="25">
        <v>14.163849220235999</v>
      </c>
      <c r="H22" s="25">
        <v>14.58062612026</v>
      </c>
      <c r="I22" s="25">
        <v>15.523517993442001</v>
      </c>
      <c r="J22" s="25">
        <v>16.728420180364001</v>
      </c>
      <c r="K22" s="25">
        <v>21.684837657524</v>
      </c>
      <c r="L22" s="25">
        <v>23.750695133160999</v>
      </c>
      <c r="M22" s="25">
        <v>27.958430301498002</v>
      </c>
      <c r="N22" s="25">
        <v>26.574024059694</v>
      </c>
      <c r="O22" s="30">
        <v>30.677471507256001</v>
      </c>
      <c r="P22" s="11"/>
      <c r="Q22" s="73"/>
      <c r="R22" s="8"/>
      <c r="S22" s="8"/>
      <c r="T22" s="8"/>
      <c r="U22" s="8"/>
    </row>
    <row r="23" spans="1:21" ht="13" customHeight="1">
      <c r="A23" s="146" t="s">
        <v>170</v>
      </c>
      <c r="B23" s="112" t="s">
        <v>123</v>
      </c>
      <c r="C23" s="27"/>
      <c r="D23" s="26"/>
      <c r="E23" s="26"/>
      <c r="F23" s="26"/>
      <c r="G23" s="26"/>
      <c r="H23" s="26"/>
      <c r="I23" s="26"/>
      <c r="J23" s="26"/>
      <c r="K23" s="26">
        <v>18.223914509236</v>
      </c>
      <c r="L23" s="26">
        <v>17.202996782122</v>
      </c>
      <c r="M23" s="26">
        <v>19.967260308989999</v>
      </c>
      <c r="N23" s="26">
        <v>20.966931040135002</v>
      </c>
      <c r="O23" s="28"/>
      <c r="P23" s="11"/>
      <c r="Q23" s="73"/>
      <c r="R23" s="8"/>
      <c r="S23" s="8"/>
      <c r="T23" s="8"/>
      <c r="U23" s="8"/>
    </row>
    <row r="24" spans="1:21" ht="13" customHeight="1">
      <c r="A24" s="146" t="s">
        <v>171</v>
      </c>
      <c r="B24" s="113" t="s">
        <v>104</v>
      </c>
      <c r="C24" s="29">
        <v>1.6521592480161</v>
      </c>
      <c r="D24" s="25">
        <v>2.2290540456683998</v>
      </c>
      <c r="E24" s="25">
        <v>3.0391841589654001</v>
      </c>
      <c r="F24" s="25">
        <v>2.8974493946533002</v>
      </c>
      <c r="G24" s="25">
        <v>3.4074282121084001</v>
      </c>
      <c r="H24" s="25">
        <v>3.7614274781230002</v>
      </c>
      <c r="I24" s="25">
        <v>3.0360143912080999</v>
      </c>
      <c r="J24" s="25">
        <v>3.9588437106851999</v>
      </c>
      <c r="K24" s="25">
        <v>5.2883868882165004</v>
      </c>
      <c r="L24" s="25">
        <v>4.3431701876276003</v>
      </c>
      <c r="M24" s="25">
        <v>5.7155292340008002</v>
      </c>
      <c r="N24" s="25">
        <v>5.8072226752832004</v>
      </c>
      <c r="O24" s="30">
        <v>6.3048503903583004</v>
      </c>
      <c r="P24" s="11"/>
      <c r="Q24" s="73"/>
      <c r="R24" s="8"/>
      <c r="S24" s="8"/>
      <c r="T24" s="8"/>
      <c r="U24" s="8"/>
    </row>
    <row r="25" spans="1:21" ht="13" customHeight="1">
      <c r="A25" s="146" t="s">
        <v>201</v>
      </c>
      <c r="B25" s="112" t="s">
        <v>200</v>
      </c>
      <c r="C25" s="27">
        <v>2.7430876490424998</v>
      </c>
      <c r="D25" s="26">
        <v>3.4607365024066001</v>
      </c>
      <c r="E25" s="26">
        <v>3.9724078376</v>
      </c>
      <c r="F25" s="26">
        <v>4.1047206541027998</v>
      </c>
      <c r="G25" s="26">
        <v>6.1649422482971001</v>
      </c>
      <c r="H25" s="26">
        <v>5.6739673267546999</v>
      </c>
      <c r="I25" s="26">
        <v>4.7783125863585996</v>
      </c>
      <c r="J25" s="26">
        <v>6.0118684449591999</v>
      </c>
      <c r="K25" s="26">
        <v>7.0484056090117004</v>
      </c>
      <c r="L25" s="26">
        <v>5.7167658357980002</v>
      </c>
      <c r="M25" s="26">
        <v>6.2873421347205003</v>
      </c>
      <c r="N25" s="26">
        <v>6.2809975856053999</v>
      </c>
      <c r="O25" s="28">
        <v>7.4865502552537997</v>
      </c>
      <c r="P25" s="11"/>
      <c r="Q25" s="73"/>
      <c r="R25" s="8"/>
      <c r="S25" s="8"/>
      <c r="T25" s="8"/>
      <c r="U25" s="8"/>
    </row>
    <row r="26" spans="1:21" ht="13" customHeight="1">
      <c r="A26" s="146" t="s">
        <v>172</v>
      </c>
      <c r="B26" s="113" t="s">
        <v>49</v>
      </c>
      <c r="C26" s="29"/>
      <c r="D26" s="25"/>
      <c r="E26" s="25"/>
      <c r="F26" s="25"/>
      <c r="G26" s="25"/>
      <c r="H26" s="25"/>
      <c r="I26" s="25"/>
      <c r="J26" s="25">
        <v>202.80749065149001</v>
      </c>
      <c r="K26" s="25">
        <v>239.5859171564</v>
      </c>
      <c r="L26" s="25">
        <v>274.64318464361997</v>
      </c>
      <c r="M26" s="25">
        <v>333.95155680760001</v>
      </c>
      <c r="N26" s="25">
        <v>360.36737787343998</v>
      </c>
      <c r="O26" s="30">
        <v>391.10535240415999</v>
      </c>
      <c r="P26" s="11"/>
      <c r="Q26" s="73"/>
      <c r="R26" s="8"/>
      <c r="S26" s="8"/>
      <c r="T26" s="8"/>
      <c r="U26" s="8"/>
    </row>
    <row r="27" spans="1:21" ht="13" customHeight="1">
      <c r="A27" s="146" t="s">
        <v>173</v>
      </c>
      <c r="B27" s="112" t="s">
        <v>108</v>
      </c>
      <c r="C27" s="27">
        <v>6.6483399522736999</v>
      </c>
      <c r="D27" s="26">
        <v>7.7085682354716996</v>
      </c>
      <c r="E27" s="26">
        <v>7.7257639640075997</v>
      </c>
      <c r="F27" s="26">
        <v>5.6910773429969996</v>
      </c>
      <c r="G27" s="26">
        <v>9.3824712505664003</v>
      </c>
      <c r="H27" s="26">
        <v>11.051829456758</v>
      </c>
      <c r="I27" s="26">
        <v>9.5588257065413007</v>
      </c>
      <c r="J27" s="26">
        <v>12.597852384467</v>
      </c>
      <c r="K27" s="26">
        <v>11.280730948623001</v>
      </c>
      <c r="L27" s="26">
        <v>11.421766727882</v>
      </c>
      <c r="M27" s="26">
        <v>12.382224413086</v>
      </c>
      <c r="N27" s="26">
        <v>13.593333062952</v>
      </c>
      <c r="O27" s="28">
        <v>15.035412756857999</v>
      </c>
      <c r="P27" s="11"/>
      <c r="Q27" s="73"/>
      <c r="R27" s="8"/>
      <c r="S27" s="8"/>
      <c r="T27" s="8"/>
      <c r="U27" s="8"/>
    </row>
    <row r="28" spans="1:21" ht="13" customHeight="1">
      <c r="A28" s="146" t="s">
        <v>174</v>
      </c>
      <c r="B28" s="113" t="s">
        <v>50</v>
      </c>
      <c r="C28" s="29">
        <v>92.998642230464995</v>
      </c>
      <c r="D28" s="25">
        <v>109.6293775768</v>
      </c>
      <c r="E28" s="25">
        <v>111.56629445980001</v>
      </c>
      <c r="F28" s="25">
        <v>94.782769825526998</v>
      </c>
      <c r="G28" s="25">
        <v>111.19747358055</v>
      </c>
      <c r="H28" s="25">
        <v>114.36119239593999</v>
      </c>
      <c r="I28" s="25">
        <v>110.16785593266</v>
      </c>
      <c r="J28" s="25">
        <v>119.3624252421</v>
      </c>
      <c r="K28" s="25">
        <v>130.85527079661</v>
      </c>
      <c r="L28" s="25">
        <v>227.98917337697</v>
      </c>
      <c r="M28" s="25">
        <v>261.39307876952</v>
      </c>
      <c r="N28" s="25">
        <v>278.67544335330001</v>
      </c>
      <c r="O28" s="30">
        <v>303.7943401663</v>
      </c>
      <c r="P28" s="11"/>
      <c r="Q28" s="73"/>
      <c r="R28" s="8"/>
      <c r="S28" s="8"/>
      <c r="T28" s="8"/>
      <c r="U28" s="8"/>
    </row>
    <row r="29" spans="1:21" ht="13" customHeight="1">
      <c r="A29" s="146" t="s">
        <v>175</v>
      </c>
      <c r="B29" s="112" t="s">
        <v>24</v>
      </c>
      <c r="C29" s="27">
        <v>10.266422554338</v>
      </c>
      <c r="D29" s="26">
        <v>11.440168508167</v>
      </c>
      <c r="E29" s="26">
        <v>10.920120098189001</v>
      </c>
      <c r="F29" s="26">
        <v>10.407453387927999</v>
      </c>
      <c r="G29" s="26">
        <v>11.373996388249999</v>
      </c>
      <c r="H29" s="26">
        <v>10.951402605639</v>
      </c>
      <c r="I29" s="26">
        <v>11.337799802860999</v>
      </c>
      <c r="J29" s="26">
        <v>10.857239896619999</v>
      </c>
      <c r="K29" s="26">
        <v>9.6364951587859</v>
      </c>
      <c r="L29" s="26">
        <v>8.9551209858635001</v>
      </c>
      <c r="M29" s="26">
        <v>9.585557539222</v>
      </c>
      <c r="N29" s="26">
        <v>8.8221974820128999</v>
      </c>
      <c r="O29" s="28">
        <v>8.3355572518717</v>
      </c>
      <c r="P29" s="11"/>
      <c r="Q29" s="73"/>
      <c r="R29" s="8"/>
      <c r="S29" s="8"/>
      <c r="T29" s="8"/>
      <c r="U29" s="8"/>
    </row>
    <row r="30" spans="1:21" ht="13" customHeight="1">
      <c r="A30" s="146" t="s">
        <v>176</v>
      </c>
      <c r="B30" s="113" t="s">
        <v>91</v>
      </c>
      <c r="C30" s="29"/>
      <c r="D30" s="25"/>
      <c r="E30" s="25"/>
      <c r="F30" s="25"/>
      <c r="G30" s="25"/>
      <c r="H30" s="25"/>
      <c r="I30" s="25"/>
      <c r="J30" s="25"/>
      <c r="K30" s="25">
        <v>34.715501092173</v>
      </c>
      <c r="L30" s="25">
        <v>32.448500885972003</v>
      </c>
      <c r="M30" s="25">
        <v>44.594808389645003</v>
      </c>
      <c r="N30" s="25">
        <v>51.707467841057998</v>
      </c>
      <c r="O30" s="30">
        <v>49.975671273898001</v>
      </c>
      <c r="P30" s="11"/>
      <c r="Q30" s="73"/>
      <c r="R30" s="8"/>
      <c r="S30" s="8"/>
      <c r="T30" s="8"/>
      <c r="U30" s="8"/>
    </row>
    <row r="31" spans="1:21" ht="13" customHeight="1">
      <c r="A31" s="146" t="s">
        <v>177</v>
      </c>
      <c r="B31" s="112" t="s">
        <v>51</v>
      </c>
      <c r="C31" s="27">
        <v>0.58024375550013996</v>
      </c>
      <c r="D31" s="26">
        <v>1.2769099086914999</v>
      </c>
      <c r="E31" s="26">
        <v>1.6966565107925999</v>
      </c>
      <c r="F31" s="26">
        <v>1.5369082514246999</v>
      </c>
      <c r="G31" s="26">
        <v>2.6154857923744999</v>
      </c>
      <c r="H31" s="26">
        <v>3.4228694553918002</v>
      </c>
      <c r="I31" s="26">
        <v>3.5791901501718</v>
      </c>
      <c r="J31" s="26">
        <v>5.2167243756966997</v>
      </c>
      <c r="K31" s="26">
        <v>5.2886930127829004</v>
      </c>
      <c r="L31" s="26">
        <v>3.998109604283</v>
      </c>
      <c r="M31" s="26">
        <v>4.6675460803141</v>
      </c>
      <c r="N31" s="26">
        <v>5.3860949084143002</v>
      </c>
      <c r="O31" s="28">
        <v>5.4336573356534004</v>
      </c>
      <c r="P31" s="11"/>
      <c r="Q31" s="73"/>
      <c r="R31" s="8"/>
      <c r="S31" s="8"/>
      <c r="T31" s="8"/>
      <c r="U31" s="8"/>
    </row>
    <row r="32" spans="1:21" ht="13" customHeight="1">
      <c r="A32" s="146" t="s">
        <v>178</v>
      </c>
      <c r="B32" s="113" t="s">
        <v>52</v>
      </c>
      <c r="C32" s="29">
        <v>15.697377153006</v>
      </c>
      <c r="D32" s="25">
        <v>18.748800344764</v>
      </c>
      <c r="E32" s="25">
        <v>20.018554756939</v>
      </c>
      <c r="F32" s="25">
        <v>16.284974405722</v>
      </c>
      <c r="G32" s="25">
        <v>18.356275016074999</v>
      </c>
      <c r="H32" s="25">
        <v>18.450624733399</v>
      </c>
      <c r="I32" s="25">
        <v>22.218474348718999</v>
      </c>
      <c r="J32" s="25">
        <v>23.071562764751</v>
      </c>
      <c r="K32" s="25">
        <v>23.479511907022999</v>
      </c>
      <c r="L32" s="25">
        <v>20.383717601084999</v>
      </c>
      <c r="M32" s="25">
        <v>24.090512250684</v>
      </c>
      <c r="N32" s="25">
        <v>23.093259160386001</v>
      </c>
      <c r="O32" s="30">
        <v>23.689330505430998</v>
      </c>
      <c r="P32" s="11"/>
      <c r="Q32" s="73"/>
      <c r="R32" s="8"/>
      <c r="S32" s="8"/>
      <c r="T32" s="8"/>
      <c r="U32" s="8"/>
    </row>
    <row r="33" spans="1:22" ht="13" customHeight="1">
      <c r="A33" s="146" t="s">
        <v>179</v>
      </c>
      <c r="B33" s="112" t="s">
        <v>27</v>
      </c>
      <c r="C33" s="27">
        <v>1.5253949344983</v>
      </c>
      <c r="D33" s="26">
        <v>2.6629750868577</v>
      </c>
      <c r="E33" s="26">
        <v>2.7054341790099001</v>
      </c>
      <c r="F33" s="26">
        <v>3.044555691472</v>
      </c>
      <c r="G33" s="26">
        <v>3.5442690575950002</v>
      </c>
      <c r="H33" s="26">
        <v>3.8619268179411002</v>
      </c>
      <c r="I33" s="26">
        <v>4.0959775651969998</v>
      </c>
      <c r="J33" s="26">
        <v>5.1006165816845002</v>
      </c>
      <c r="K33" s="26">
        <v>4.9044937696810997</v>
      </c>
      <c r="L33" s="26">
        <v>2.7936076493936</v>
      </c>
      <c r="M33" s="26">
        <v>2.8139492220880999</v>
      </c>
      <c r="N33" s="26">
        <v>2.9308334758636998</v>
      </c>
      <c r="O33" s="28">
        <v>3.5566541075616001</v>
      </c>
      <c r="P33" s="11"/>
      <c r="Q33" s="73"/>
      <c r="R33" s="8"/>
      <c r="S33" s="8"/>
      <c r="T33" s="8"/>
      <c r="U33" s="8"/>
    </row>
    <row r="34" spans="1:22" ht="13" customHeight="1">
      <c r="A34" s="146" t="s">
        <v>180</v>
      </c>
      <c r="B34" s="113" t="s">
        <v>28</v>
      </c>
      <c r="C34" s="29">
        <v>9.013372741225</v>
      </c>
      <c r="D34" s="25">
        <v>11.414009886915</v>
      </c>
      <c r="E34" s="25">
        <v>15.572504179718999</v>
      </c>
      <c r="F34" s="25">
        <v>15.234649483957</v>
      </c>
      <c r="G34" s="25">
        <v>17.615431281597999</v>
      </c>
      <c r="H34" s="25">
        <v>16.967511262864999</v>
      </c>
      <c r="I34" s="25">
        <v>15.25881488215</v>
      </c>
      <c r="J34" s="25">
        <v>16.251405590046001</v>
      </c>
      <c r="K34" s="25">
        <v>14.844165300608999</v>
      </c>
      <c r="L34" s="25">
        <v>12.978376750691</v>
      </c>
      <c r="M34" s="25">
        <v>13.923525311008</v>
      </c>
      <c r="N34" s="25">
        <v>13.535596821694</v>
      </c>
      <c r="O34" s="30">
        <v>14.531685138153</v>
      </c>
      <c r="P34" s="11"/>
      <c r="Q34" s="73"/>
      <c r="R34" s="8"/>
      <c r="S34" s="8"/>
      <c r="T34" s="8"/>
      <c r="U34" s="8"/>
    </row>
    <row r="35" spans="1:22" ht="13" customHeight="1">
      <c r="A35" s="146" t="s">
        <v>181</v>
      </c>
      <c r="B35" s="112" t="s">
        <v>64</v>
      </c>
      <c r="C35" s="27"/>
      <c r="D35" s="26"/>
      <c r="E35" s="26"/>
      <c r="F35" s="26"/>
      <c r="G35" s="26"/>
      <c r="H35" s="26"/>
      <c r="I35" s="26"/>
      <c r="J35" s="26"/>
      <c r="K35" s="26"/>
      <c r="L35" s="26">
        <v>36.177830651637002</v>
      </c>
      <c r="M35" s="26">
        <v>39.991416505068997</v>
      </c>
      <c r="N35" s="26">
        <v>40.572453103219999</v>
      </c>
      <c r="O35" s="28">
        <v>42.714444907592998</v>
      </c>
      <c r="P35" s="11"/>
      <c r="Q35" s="73"/>
      <c r="R35" s="8"/>
      <c r="S35" s="8"/>
      <c r="T35" s="8"/>
      <c r="U35" s="8"/>
    </row>
    <row r="36" spans="1:22" ht="13" customHeight="1">
      <c r="A36" s="146" t="s">
        <v>182</v>
      </c>
      <c r="B36" s="113" t="s">
        <v>73</v>
      </c>
      <c r="C36" s="29"/>
      <c r="D36" s="25"/>
      <c r="E36" s="25"/>
      <c r="F36" s="25"/>
      <c r="G36" s="25"/>
      <c r="H36" s="25"/>
      <c r="I36" s="25"/>
      <c r="J36" s="25"/>
      <c r="K36" s="25">
        <v>71.550150660716</v>
      </c>
      <c r="L36" s="25">
        <v>65.708915824735001</v>
      </c>
      <c r="M36" s="25">
        <v>68.635305600666996</v>
      </c>
      <c r="N36" s="25">
        <v>66.498718882925999</v>
      </c>
      <c r="O36" s="30">
        <v>69.917837842140997</v>
      </c>
      <c r="P36" s="11"/>
      <c r="Q36" s="73"/>
      <c r="R36" s="8"/>
      <c r="S36" s="8"/>
      <c r="T36" s="8"/>
      <c r="U36" s="8"/>
    </row>
    <row r="37" spans="1:22" ht="13" customHeight="1">
      <c r="A37" s="146" t="s">
        <v>183</v>
      </c>
      <c r="B37" s="112" t="s">
        <v>111</v>
      </c>
      <c r="C37" s="27"/>
      <c r="D37" s="26"/>
      <c r="E37" s="26"/>
      <c r="F37" s="26"/>
      <c r="G37" s="26"/>
      <c r="H37" s="26"/>
      <c r="I37" s="26"/>
      <c r="J37" s="26"/>
      <c r="K37" s="26"/>
      <c r="L37" s="26">
        <v>139.10740292139999</v>
      </c>
      <c r="M37" s="26">
        <v>150.86725379164</v>
      </c>
      <c r="N37" s="26">
        <v>166.27481517122001</v>
      </c>
      <c r="O37" s="28">
        <v>167.51566293117</v>
      </c>
      <c r="P37" s="11"/>
      <c r="Q37" s="73"/>
      <c r="R37" s="8"/>
      <c r="S37" s="8"/>
      <c r="T37" s="8"/>
      <c r="U37" s="8"/>
    </row>
    <row r="38" spans="1:22" ht="13" customHeight="1">
      <c r="A38" s="146" t="s">
        <v>184</v>
      </c>
      <c r="B38" s="113" t="s">
        <v>32</v>
      </c>
      <c r="C38" s="29">
        <v>1.6582818564620001</v>
      </c>
      <c r="D38" s="25">
        <v>1.6046916506985001</v>
      </c>
      <c r="E38" s="25">
        <v>1.8068702801803</v>
      </c>
      <c r="F38" s="25">
        <v>2.3348770526173999</v>
      </c>
      <c r="G38" s="25">
        <v>3.4511397230712002</v>
      </c>
      <c r="H38" s="25">
        <v>2.9157502855378001</v>
      </c>
      <c r="I38" s="25">
        <v>3.3213768411437998</v>
      </c>
      <c r="J38" s="25">
        <v>3.5396618098912001</v>
      </c>
      <c r="K38" s="25">
        <v>3.5049500034347001</v>
      </c>
      <c r="L38" s="25">
        <v>4.2313008433816997</v>
      </c>
      <c r="M38" s="25">
        <v>4.1422656724131999</v>
      </c>
      <c r="N38" s="25">
        <v>4.4422901762242999</v>
      </c>
      <c r="O38" s="30">
        <v>5.3961990817594998</v>
      </c>
      <c r="P38" s="11"/>
      <c r="Q38" s="73"/>
      <c r="R38" s="8"/>
      <c r="S38" s="8"/>
      <c r="T38" s="8"/>
      <c r="U38" s="8"/>
    </row>
    <row r="39" spans="1:22" ht="13" customHeight="1">
      <c r="A39" s="146" t="s">
        <v>185</v>
      </c>
      <c r="B39" s="112" t="s">
        <v>33</v>
      </c>
      <c r="C39" s="27">
        <v>49.076880369538998</v>
      </c>
      <c r="D39" s="26">
        <v>54.238948340846001</v>
      </c>
      <c r="E39" s="26">
        <v>59.883638657374</v>
      </c>
      <c r="F39" s="26">
        <v>56.179091934067003</v>
      </c>
      <c r="G39" s="26">
        <v>68.610178974256996</v>
      </c>
      <c r="H39" s="26">
        <v>68.742773957707996</v>
      </c>
      <c r="I39" s="26">
        <v>65.602443688443003</v>
      </c>
      <c r="J39" s="26">
        <v>63.287421919846999</v>
      </c>
      <c r="K39" s="26">
        <v>65.230505217829005</v>
      </c>
      <c r="L39" s="26">
        <v>55.40141128722</v>
      </c>
      <c r="M39" s="26">
        <v>55.428623111274</v>
      </c>
      <c r="N39" s="26">
        <v>56.105316923459</v>
      </c>
      <c r="O39" s="28">
        <v>67.534111151665996</v>
      </c>
      <c r="P39" s="11"/>
      <c r="Q39" s="73"/>
      <c r="R39" s="8"/>
      <c r="S39" s="8"/>
      <c r="T39" s="8"/>
      <c r="U39" s="8"/>
    </row>
    <row r="40" spans="1:22" ht="13" customHeight="1">
      <c r="A40" s="146" t="s">
        <v>186</v>
      </c>
      <c r="B40" s="113" t="s">
        <v>34</v>
      </c>
      <c r="C40" s="29">
        <v>27.784268587871999</v>
      </c>
      <c r="D40" s="25">
        <v>32.263128859009001</v>
      </c>
      <c r="E40" s="25">
        <v>36.435446811581997</v>
      </c>
      <c r="F40" s="25">
        <v>21.078239738040001</v>
      </c>
      <c r="G40" s="25">
        <v>29.975728113256</v>
      </c>
      <c r="H40" s="25">
        <v>32.140252861931003</v>
      </c>
      <c r="I40" s="25">
        <v>29.091046058602998</v>
      </c>
      <c r="J40" s="25">
        <v>32.329257969982997</v>
      </c>
      <c r="K40" s="25">
        <v>37.469158734943001</v>
      </c>
      <c r="L40" s="25">
        <v>36.265009158742998</v>
      </c>
      <c r="M40" s="25">
        <v>33.438367825904002</v>
      </c>
      <c r="N40" s="25">
        <v>34.428557046573999</v>
      </c>
      <c r="O40" s="30">
        <v>40.373920276025999</v>
      </c>
      <c r="P40" s="11"/>
      <c r="Q40" s="73"/>
      <c r="R40" s="8"/>
      <c r="S40" s="8"/>
      <c r="T40" s="8"/>
      <c r="U40" s="8"/>
    </row>
    <row r="41" spans="1:22" ht="13" customHeight="1">
      <c r="A41" s="146" t="s">
        <v>187</v>
      </c>
      <c r="B41" s="114" t="s">
        <v>82</v>
      </c>
      <c r="C41" s="127">
        <v>24.697742459971</v>
      </c>
      <c r="D41" s="103">
        <v>28.784988242529</v>
      </c>
      <c r="E41" s="103">
        <v>31.738277887719001</v>
      </c>
      <c r="F41" s="103">
        <v>24.067929337096</v>
      </c>
      <c r="G41" s="103">
        <v>30.312000815107002</v>
      </c>
      <c r="H41" s="103">
        <v>30.344401208476</v>
      </c>
      <c r="I41" s="103">
        <v>27.818245662654999</v>
      </c>
      <c r="J41" s="103">
        <v>29.732849541317002</v>
      </c>
      <c r="K41" s="103">
        <v>31.794531852274002</v>
      </c>
      <c r="L41" s="103">
        <v>32.465469967455</v>
      </c>
      <c r="M41" s="103">
        <v>34.607785183361003</v>
      </c>
      <c r="N41" s="103">
        <v>35.871213548512003</v>
      </c>
      <c r="O41" s="104">
        <v>39.187442353992999</v>
      </c>
      <c r="P41" s="11"/>
      <c r="Q41" s="11"/>
      <c r="R41" s="8"/>
      <c r="S41" s="8"/>
      <c r="T41" s="8"/>
      <c r="U41" s="8"/>
    </row>
    <row r="42" spans="1:22" s="3" customFormat="1" ht="13" customHeight="1">
      <c r="A42" s="144" t="s">
        <v>188</v>
      </c>
      <c r="B42" s="113" t="s">
        <v>74</v>
      </c>
      <c r="C42" s="29">
        <v>34.990232041170998</v>
      </c>
      <c r="D42" s="25">
        <v>41.460196529796001</v>
      </c>
      <c r="E42" s="25">
        <v>45.035397140432003</v>
      </c>
      <c r="F42" s="25">
        <v>39.685040280823003</v>
      </c>
      <c r="G42" s="25">
        <v>48.610139539706999</v>
      </c>
      <c r="H42" s="25">
        <v>50.677400263141998</v>
      </c>
      <c r="I42" s="25">
        <v>47.999241014153</v>
      </c>
      <c r="J42" s="25">
        <v>52.017641651505997</v>
      </c>
      <c r="K42" s="25">
        <v>52.376620064687003</v>
      </c>
      <c r="L42" s="25">
        <v>54.175696276338002</v>
      </c>
      <c r="M42" s="25">
        <v>61.570546527707002</v>
      </c>
      <c r="N42" s="25">
        <v>61.807642409507999</v>
      </c>
      <c r="O42" s="30">
        <v>67.693685192678004</v>
      </c>
      <c r="P42" s="11"/>
      <c r="Q42" s="11"/>
      <c r="R42" s="4"/>
      <c r="S42" s="4"/>
      <c r="T42" s="4"/>
      <c r="U42" s="4"/>
      <c r="V42" s="4"/>
    </row>
    <row r="43" spans="1:22" s="3" customFormat="1" ht="13" customHeight="1">
      <c r="A43" s="144" t="s">
        <v>189</v>
      </c>
      <c r="B43" s="114" t="s">
        <v>61</v>
      </c>
      <c r="C43" s="127">
        <v>22.348634401161</v>
      </c>
      <c r="D43" s="103">
        <v>25.725837020397002</v>
      </c>
      <c r="E43" s="103">
        <v>28.219209436399002</v>
      </c>
      <c r="F43" s="103">
        <v>20.266706979498</v>
      </c>
      <c r="G43" s="103">
        <v>26.013778718847</v>
      </c>
      <c r="H43" s="103">
        <v>25.844750564769999</v>
      </c>
      <c r="I43" s="103">
        <v>23.429522812228999</v>
      </c>
      <c r="J43" s="103">
        <v>24.794795568914999</v>
      </c>
      <c r="K43" s="103">
        <v>27.204178878827001</v>
      </c>
      <c r="L43" s="103">
        <v>26.570220983794002</v>
      </c>
      <c r="M43" s="103">
        <v>27.389861481690001</v>
      </c>
      <c r="N43" s="103">
        <v>28.432139169037999</v>
      </c>
      <c r="O43" s="104">
        <v>31.766909969120999</v>
      </c>
      <c r="P43" s="11"/>
      <c r="Q43" s="11"/>
      <c r="R43" s="4"/>
      <c r="S43" s="4"/>
      <c r="T43" s="4"/>
      <c r="U43" s="4"/>
      <c r="V43" s="4"/>
    </row>
    <row r="44" spans="1:22" s="3" customFormat="1" ht="13" customHeight="1">
      <c r="A44" s="144" t="s">
        <v>190</v>
      </c>
      <c r="B44" s="113" t="s">
        <v>53</v>
      </c>
      <c r="C44" s="29">
        <v>25.458439050926</v>
      </c>
      <c r="D44" s="25">
        <v>29.702099468416002</v>
      </c>
      <c r="E44" s="25">
        <v>33.255184502940999</v>
      </c>
      <c r="F44" s="25">
        <v>24.483815739901001</v>
      </c>
      <c r="G44" s="25">
        <v>31.718792725650999</v>
      </c>
      <c r="H44" s="25">
        <v>32.592528848051003</v>
      </c>
      <c r="I44" s="25">
        <v>30.239729894046999</v>
      </c>
      <c r="J44" s="25">
        <v>32.309468117198001</v>
      </c>
      <c r="K44" s="25">
        <v>36.015647685746998</v>
      </c>
      <c r="L44" s="25">
        <v>34.840011539309003</v>
      </c>
      <c r="M44" s="25">
        <v>35.447438500429001</v>
      </c>
      <c r="N44" s="25">
        <v>35.900017907365999</v>
      </c>
      <c r="O44" s="30">
        <v>41.176464746896002</v>
      </c>
      <c r="P44" s="11"/>
      <c r="Q44" s="11"/>
      <c r="R44" s="4"/>
      <c r="S44" s="4"/>
      <c r="T44" s="4"/>
      <c r="U44" s="4"/>
      <c r="V44" s="4"/>
    </row>
    <row r="45" spans="1:22" s="3" customFormat="1" ht="13" customHeight="1">
      <c r="A45" s="144" t="s">
        <v>191</v>
      </c>
      <c r="B45" s="114" t="s">
        <v>54</v>
      </c>
      <c r="C45" s="127">
        <v>5.8542225306843996</v>
      </c>
      <c r="D45" s="103">
        <v>7.3761511084607996</v>
      </c>
      <c r="E45" s="103">
        <v>8.3288862657894001</v>
      </c>
      <c r="F45" s="103">
        <v>6.1281360043564002</v>
      </c>
      <c r="G45" s="103">
        <v>7.9171689902870996</v>
      </c>
      <c r="H45" s="103">
        <v>7.6139818197115998</v>
      </c>
      <c r="I45" s="103">
        <v>7.0950635003229001</v>
      </c>
      <c r="J45" s="103">
        <v>7.7883380987565003</v>
      </c>
      <c r="K45" s="103">
        <v>8.4315312286988</v>
      </c>
      <c r="L45" s="103">
        <v>9.2190543332760004</v>
      </c>
      <c r="M45" s="103">
        <v>10.564686570446</v>
      </c>
      <c r="N45" s="103">
        <v>12.586304531296999</v>
      </c>
      <c r="O45" s="104">
        <v>12.986732996137</v>
      </c>
      <c r="P45" s="11"/>
      <c r="Q45" s="11"/>
      <c r="R45" s="4"/>
      <c r="S45" s="4"/>
      <c r="T45" s="4"/>
      <c r="U45" s="4"/>
      <c r="V45" s="4"/>
    </row>
    <row r="46" spans="1:22" s="3" customFormat="1" ht="13" customHeight="1">
      <c r="A46" s="144" t="s">
        <v>192</v>
      </c>
      <c r="B46" s="113" t="s">
        <v>114</v>
      </c>
      <c r="C46" s="29">
        <v>11.633757380787999</v>
      </c>
      <c r="D46" s="25">
        <v>11.048452330975</v>
      </c>
      <c r="E46" s="25">
        <v>9.5057515812491005</v>
      </c>
      <c r="F46" s="25">
        <v>7.8734420655696997</v>
      </c>
      <c r="G46" s="25">
        <v>8.7810835671606</v>
      </c>
      <c r="H46" s="25">
        <v>7.1111127784782999</v>
      </c>
      <c r="I46" s="25">
        <v>6.2039972219613002</v>
      </c>
      <c r="J46" s="25">
        <v>5.6617561949321997</v>
      </c>
      <c r="K46" s="25">
        <v>5.6279633989656004</v>
      </c>
      <c r="L46" s="25">
        <v>6.3803357057868002</v>
      </c>
      <c r="M46" s="25">
        <v>5.8680124396964004</v>
      </c>
      <c r="N46" s="25">
        <v>7.1612413827657004</v>
      </c>
      <c r="O46" s="30">
        <v>6.4205311424781</v>
      </c>
      <c r="P46" s="11"/>
      <c r="Q46" s="74"/>
      <c r="R46" s="4"/>
      <c r="S46" s="4"/>
      <c r="T46" s="4"/>
      <c r="U46" s="4"/>
      <c r="V46" s="4"/>
    </row>
    <row r="47" spans="1:22" ht="13" customHeight="1">
      <c r="A47" s="146" t="s">
        <v>193</v>
      </c>
      <c r="B47" s="112" t="s">
        <v>105</v>
      </c>
      <c r="C47" s="27">
        <v>8.5046125438492997</v>
      </c>
      <c r="D47" s="26">
        <v>9.5993532839178002</v>
      </c>
      <c r="E47" s="26">
        <v>8.9286180808541999</v>
      </c>
      <c r="F47" s="26">
        <v>7.7028973107023004</v>
      </c>
      <c r="G47" s="26">
        <v>8.0097958225822001</v>
      </c>
      <c r="H47" s="26">
        <v>6.7607037383137998</v>
      </c>
      <c r="I47" s="26">
        <v>6.1085410559903002</v>
      </c>
      <c r="J47" s="26">
        <v>8.2709175454460002</v>
      </c>
      <c r="K47" s="26">
        <v>8.2415642646608003</v>
      </c>
      <c r="L47" s="26">
        <v>8.5500511025087995</v>
      </c>
      <c r="M47" s="26">
        <v>10.260113682519</v>
      </c>
      <c r="N47" s="26">
        <v>11.333442362015999</v>
      </c>
      <c r="O47" s="28">
        <v>11.781296944138999</v>
      </c>
      <c r="P47" s="14"/>
      <c r="Q47" s="74"/>
      <c r="R47" s="4"/>
      <c r="S47" s="4"/>
      <c r="T47" s="4"/>
      <c r="U47" s="4"/>
      <c r="V47" s="9"/>
    </row>
    <row r="48" spans="1:22" ht="13" customHeight="1">
      <c r="A48" s="146" t="s">
        <v>194</v>
      </c>
      <c r="B48" s="113" t="s">
        <v>36</v>
      </c>
      <c r="C48" s="29">
        <v>2.8212617241309998</v>
      </c>
      <c r="D48" s="25">
        <v>3.2930990009188998</v>
      </c>
      <c r="E48" s="25">
        <v>3.2644900531062002</v>
      </c>
      <c r="F48" s="25">
        <v>4.0383738961417004</v>
      </c>
      <c r="G48" s="25">
        <v>4.8092522380879998</v>
      </c>
      <c r="H48" s="25">
        <v>5.1996113265536001</v>
      </c>
      <c r="I48" s="25">
        <v>5.6094342343225003</v>
      </c>
      <c r="J48" s="25">
        <v>6.2134203712155998</v>
      </c>
      <c r="K48" s="25">
        <v>6.8747806353026002</v>
      </c>
      <c r="L48" s="25">
        <v>8.4202788369269008</v>
      </c>
      <c r="M48" s="25">
        <v>9.9045606217582005</v>
      </c>
      <c r="N48" s="25">
        <v>12.129267923767999</v>
      </c>
      <c r="O48" s="30">
        <v>12.259924050801001</v>
      </c>
      <c r="P48" s="14"/>
      <c r="Q48" s="74"/>
      <c r="R48" s="4"/>
      <c r="S48" s="4"/>
      <c r="T48" s="4"/>
      <c r="U48" s="4"/>
    </row>
    <row r="49" spans="1:21" ht="13" customHeight="1">
      <c r="A49" s="146" t="s">
        <v>195</v>
      </c>
      <c r="B49" s="112" t="s">
        <v>88</v>
      </c>
      <c r="C49" s="27">
        <v>1.5325836426768</v>
      </c>
      <c r="D49" s="26">
        <v>2.8528121423895998</v>
      </c>
      <c r="E49" s="26">
        <v>3.6552392247598</v>
      </c>
      <c r="F49" s="26">
        <v>4.9358941792138999</v>
      </c>
      <c r="G49" s="26">
        <v>5.9738682894399</v>
      </c>
      <c r="H49" s="26">
        <v>5.6724427734473997</v>
      </c>
      <c r="I49" s="26">
        <v>6.0074588296291003</v>
      </c>
      <c r="J49" s="26">
        <v>6.4603808086617001</v>
      </c>
      <c r="K49" s="26">
        <v>6.4542561860397996</v>
      </c>
      <c r="L49" s="26">
        <v>6.5096754640589003</v>
      </c>
      <c r="M49" s="26">
        <v>6.6133380454264001</v>
      </c>
      <c r="N49" s="26">
        <v>6.3374546305435002</v>
      </c>
      <c r="O49" s="28">
        <v>5.9431258837570002</v>
      </c>
      <c r="P49" s="14"/>
      <c r="Q49" s="74"/>
      <c r="R49" s="4"/>
      <c r="S49" s="4"/>
      <c r="T49" s="4"/>
      <c r="U49" s="4"/>
    </row>
    <row r="50" spans="1:21" ht="13" customHeight="1">
      <c r="A50" s="146" t="s">
        <v>196</v>
      </c>
      <c r="B50" s="113" t="s">
        <v>37</v>
      </c>
      <c r="C50" s="29"/>
      <c r="D50" s="25"/>
      <c r="E50" s="25"/>
      <c r="F50" s="25"/>
      <c r="G50" s="25"/>
      <c r="H50" s="25">
        <v>0.88359836428355998</v>
      </c>
      <c r="I50" s="25">
        <v>0.69476088254342006</v>
      </c>
      <c r="J50" s="25">
        <v>1.3510629338646001</v>
      </c>
      <c r="K50" s="25">
        <v>2.1205199224797</v>
      </c>
      <c r="L50" s="25">
        <v>2.8508731556772999</v>
      </c>
      <c r="M50" s="25">
        <v>3.4095204507336998</v>
      </c>
      <c r="N50" s="25">
        <v>6.3431308872612</v>
      </c>
      <c r="O50" s="30">
        <v>6.5495781058137998</v>
      </c>
      <c r="P50" s="14"/>
      <c r="Q50" s="74"/>
      <c r="R50" s="4"/>
      <c r="S50" s="4"/>
      <c r="T50" s="4"/>
      <c r="U50" s="4"/>
    </row>
    <row r="51" spans="1:21" ht="13" customHeight="1">
      <c r="A51" s="146" t="s">
        <v>197</v>
      </c>
      <c r="B51" s="112" t="s">
        <v>38</v>
      </c>
      <c r="C51" s="27">
        <v>16.920256028223001</v>
      </c>
      <c r="D51" s="26">
        <v>21.840918552611999</v>
      </c>
      <c r="E51" s="26">
        <v>25.964482731181</v>
      </c>
      <c r="F51" s="26">
        <v>11.027574049981</v>
      </c>
      <c r="G51" s="26">
        <v>21.891203326313999</v>
      </c>
      <c r="H51" s="26">
        <v>20.478305465047999</v>
      </c>
      <c r="I51" s="26">
        <v>15.389595969856</v>
      </c>
      <c r="J51" s="26">
        <v>15.05871698859</v>
      </c>
      <c r="K51" s="26">
        <v>16.774098787576001</v>
      </c>
      <c r="L51" s="26">
        <v>15.982120718103999</v>
      </c>
      <c r="M51" s="26">
        <v>20.693916207836999</v>
      </c>
      <c r="N51" s="26">
        <v>26.050874468490999</v>
      </c>
      <c r="O51" s="28">
        <v>24.880835951499002</v>
      </c>
      <c r="P51" s="14"/>
      <c r="Q51" s="74"/>
      <c r="R51" s="4"/>
      <c r="S51" s="4"/>
      <c r="T51" s="4"/>
      <c r="U51" s="4"/>
    </row>
    <row r="52" spans="1:21" ht="13" customHeight="1">
      <c r="A52" s="146" t="s">
        <v>198</v>
      </c>
      <c r="B52" s="113" t="s">
        <v>107</v>
      </c>
      <c r="C52" s="29"/>
      <c r="D52" s="25"/>
      <c r="E52" s="25">
        <v>4.1010313922670001</v>
      </c>
      <c r="F52" s="25">
        <v>3.9330761430382002</v>
      </c>
      <c r="G52" s="25">
        <v>5.2718039403128998</v>
      </c>
      <c r="H52" s="25">
        <v>5.0222706123145002</v>
      </c>
      <c r="I52" s="25">
        <v>4.4630791108421004</v>
      </c>
      <c r="J52" s="25">
        <v>4.6685656447295001</v>
      </c>
      <c r="K52" s="25">
        <v>5.2639004423911002</v>
      </c>
      <c r="L52" s="25">
        <v>5.9097947075580999</v>
      </c>
      <c r="M52" s="25">
        <v>9.6474729572612006</v>
      </c>
      <c r="N52" s="25">
        <v>11.469813674391</v>
      </c>
      <c r="O52" s="30">
        <v>11.590663992189</v>
      </c>
      <c r="P52" s="14"/>
      <c r="Q52" s="74"/>
      <c r="R52" s="4"/>
      <c r="S52" s="4"/>
      <c r="T52" s="4"/>
      <c r="U52" s="4"/>
    </row>
    <row r="53" spans="1:21" ht="13" customHeight="1">
      <c r="A53" s="146" t="s">
        <v>199</v>
      </c>
      <c r="B53" s="112" t="s">
        <v>89</v>
      </c>
      <c r="C53" s="27">
        <v>12.040747878548</v>
      </c>
      <c r="D53" s="26">
        <v>15.131306757502999</v>
      </c>
      <c r="E53" s="26">
        <v>18.440387949803998</v>
      </c>
      <c r="F53" s="26">
        <v>17.239787588491001</v>
      </c>
      <c r="G53" s="26">
        <v>23.717753111644001</v>
      </c>
      <c r="H53" s="26">
        <v>22.178969909564</v>
      </c>
      <c r="I53" s="26">
        <v>23.306104863424</v>
      </c>
      <c r="J53" s="26">
        <v>28.203607603346999</v>
      </c>
      <c r="K53" s="26">
        <v>35.097000722064003</v>
      </c>
      <c r="L53" s="26">
        <v>41.644909048706999</v>
      </c>
      <c r="M53" s="26">
        <v>48.713653404497997</v>
      </c>
      <c r="N53" s="26">
        <v>59.387173248056001</v>
      </c>
      <c r="O53" s="28">
        <v>79.241126592748003</v>
      </c>
      <c r="P53" s="14"/>
      <c r="Q53" s="74"/>
    </row>
    <row r="54" spans="1:21" ht="13" customHeight="1">
      <c r="A54" s="146"/>
      <c r="B54" s="115"/>
      <c r="C54" s="128"/>
      <c r="D54" s="36"/>
      <c r="E54" s="36"/>
      <c r="F54" s="36"/>
      <c r="G54" s="36"/>
      <c r="H54" s="36"/>
      <c r="I54" s="36"/>
      <c r="J54" s="36"/>
      <c r="K54" s="36"/>
      <c r="L54" s="36"/>
      <c r="M54" s="36"/>
      <c r="N54" s="36"/>
      <c r="O54" s="20"/>
      <c r="P54" s="14"/>
      <c r="Q54" s="11"/>
    </row>
    <row r="55" spans="1:21" ht="13" customHeight="1">
      <c r="A55" s="146"/>
      <c r="B55" s="116" t="s">
        <v>65</v>
      </c>
      <c r="C55" s="128"/>
      <c r="D55" s="36"/>
      <c r="E55" s="36"/>
      <c r="F55" s="36"/>
      <c r="G55" s="36"/>
      <c r="H55" s="36"/>
      <c r="I55" s="36"/>
      <c r="J55" s="36"/>
      <c r="K55" s="36"/>
      <c r="L55" s="36"/>
      <c r="M55" s="36"/>
      <c r="N55" s="36"/>
      <c r="O55" s="20"/>
      <c r="P55" s="14"/>
      <c r="Q55" s="12"/>
    </row>
    <row r="56" spans="1:21" ht="13" customHeight="1">
      <c r="A56" s="146" t="s">
        <v>153</v>
      </c>
      <c r="B56" s="117" t="s">
        <v>7</v>
      </c>
      <c r="C56" s="129">
        <v>46.498703216498001</v>
      </c>
      <c r="D56" s="17">
        <v>56.184258665690997</v>
      </c>
      <c r="E56" s="17">
        <v>70.453675627975997</v>
      </c>
      <c r="F56" s="17">
        <v>63.792080089719001</v>
      </c>
      <c r="G56" s="17">
        <v>75.884577459629</v>
      </c>
      <c r="H56" s="17">
        <v>71.851480138588997</v>
      </c>
      <c r="I56" s="17">
        <v>68.880590717125003</v>
      </c>
      <c r="J56" s="17">
        <v>80.073969046255996</v>
      </c>
      <c r="K56" s="17">
        <v>81.550059286684004</v>
      </c>
      <c r="L56" s="17">
        <v>73.589005214877005</v>
      </c>
      <c r="M56" s="17">
        <v>76.177266755760996</v>
      </c>
      <c r="N56" s="17">
        <v>63.479907159493003</v>
      </c>
      <c r="O56" s="18">
        <v>69.877576770752</v>
      </c>
      <c r="P56" s="14"/>
      <c r="Q56" s="11"/>
      <c r="R56" s="8"/>
      <c r="S56" s="8"/>
      <c r="T56" s="8"/>
      <c r="U56" s="8"/>
    </row>
    <row r="57" spans="1:21" ht="13" customHeight="1">
      <c r="A57" s="146" t="s">
        <v>154</v>
      </c>
      <c r="B57" s="118" t="s">
        <v>8</v>
      </c>
      <c r="C57" s="29">
        <v>97.758031923036995</v>
      </c>
      <c r="D57" s="25">
        <v>117.62618123125</v>
      </c>
      <c r="E57" s="25">
        <v>131.67270374869</v>
      </c>
      <c r="F57" s="25">
        <v>56.908624534102003</v>
      </c>
      <c r="G57" s="25">
        <v>67.295489221454005</v>
      </c>
      <c r="H57" s="25">
        <v>67.967564551595999</v>
      </c>
      <c r="I57" s="25">
        <v>57.202006889540002</v>
      </c>
      <c r="J57" s="25">
        <v>88.719594702378998</v>
      </c>
      <c r="K57" s="25">
        <v>94.288122386606005</v>
      </c>
      <c r="L57" s="25">
        <v>108.74846085963</v>
      </c>
      <c r="M57" s="25">
        <v>132.64143158940001</v>
      </c>
      <c r="N57" s="25">
        <v>130.47785134093999</v>
      </c>
      <c r="O57" s="30">
        <v>139.99765453488001</v>
      </c>
      <c r="P57" s="14"/>
      <c r="Q57" s="11"/>
      <c r="R57" s="8"/>
      <c r="S57" s="8"/>
      <c r="T57" s="8"/>
      <c r="U57" s="8"/>
    </row>
    <row r="58" spans="1:21" ht="13" customHeight="1">
      <c r="A58" s="146" t="s">
        <v>156</v>
      </c>
      <c r="B58" s="119" t="s">
        <v>10</v>
      </c>
      <c r="C58" s="27">
        <v>17.370011580549999</v>
      </c>
      <c r="D58" s="26">
        <v>16.813318861927002</v>
      </c>
      <c r="E58" s="26">
        <v>18.252825363178999</v>
      </c>
      <c r="F58" s="26">
        <v>17.713352093232</v>
      </c>
      <c r="G58" s="26">
        <v>30.785730156991999</v>
      </c>
      <c r="H58" s="26">
        <v>27.970455339914999</v>
      </c>
      <c r="I58" s="26">
        <v>31.382728920283999</v>
      </c>
      <c r="J58" s="26">
        <v>36.572939565513998</v>
      </c>
      <c r="K58" s="26">
        <v>37.530716692787998</v>
      </c>
      <c r="L58" s="26">
        <v>41.897333538692997</v>
      </c>
      <c r="M58" s="26">
        <v>44.821890738070998</v>
      </c>
      <c r="N58" s="26">
        <v>47.360289481202997</v>
      </c>
      <c r="O58" s="28">
        <v>44.624144243930999</v>
      </c>
      <c r="P58" s="11"/>
      <c r="Q58" s="11"/>
      <c r="R58" s="8"/>
      <c r="S58" s="8"/>
      <c r="T58" s="8"/>
      <c r="U58" s="8"/>
    </row>
    <row r="59" spans="1:21" ht="13" customHeight="1">
      <c r="A59" s="146" t="s">
        <v>158</v>
      </c>
      <c r="B59" s="118" t="s">
        <v>12</v>
      </c>
      <c r="C59" s="29">
        <v>41.332959611954998</v>
      </c>
      <c r="D59" s="25">
        <v>42.963054659515002</v>
      </c>
      <c r="E59" s="25">
        <v>47.366687529250001</v>
      </c>
      <c r="F59" s="25">
        <v>45.372693870738999</v>
      </c>
      <c r="G59" s="25">
        <v>54.239183282292998</v>
      </c>
      <c r="H59" s="25">
        <v>56.488211057891</v>
      </c>
      <c r="I59" s="25">
        <v>55.547550798818001</v>
      </c>
      <c r="J59" s="25">
        <v>59.604562537024997</v>
      </c>
      <c r="K59" s="25">
        <v>50.684692533118003</v>
      </c>
      <c r="L59" s="25">
        <v>55.500585122048001</v>
      </c>
      <c r="M59" s="25">
        <v>62.107119168539</v>
      </c>
      <c r="N59" s="25">
        <v>66.580158580122003</v>
      </c>
      <c r="O59" s="30">
        <v>72.196305172056</v>
      </c>
      <c r="P59" s="10"/>
      <c r="Q59" s="11"/>
      <c r="R59" s="8"/>
      <c r="S59" s="8"/>
      <c r="T59" s="8"/>
      <c r="U59" s="8"/>
    </row>
    <row r="60" spans="1:21" ht="13" customHeight="1">
      <c r="A60" s="146" t="s">
        <v>164</v>
      </c>
      <c r="B60" s="119" t="s">
        <v>18</v>
      </c>
      <c r="C60" s="27"/>
      <c r="D60" s="26">
        <v>50.672474127847003</v>
      </c>
      <c r="E60" s="26">
        <v>96.603223631499006</v>
      </c>
      <c r="F60" s="26">
        <v>121.12042229399999</v>
      </c>
      <c r="G60" s="26">
        <v>144.81473337878001</v>
      </c>
      <c r="H60" s="26">
        <v>112.46278324437</v>
      </c>
      <c r="I60" s="26">
        <v>117.41530922138</v>
      </c>
      <c r="J60" s="26">
        <v>148.9797372367</v>
      </c>
      <c r="K60" s="26">
        <v>140.66493577981001</v>
      </c>
      <c r="L60" s="26">
        <v>118.55015622550999</v>
      </c>
      <c r="M60" s="26">
        <v>119.29904831084001</v>
      </c>
      <c r="N60" s="26">
        <v>153.56041659883999</v>
      </c>
      <c r="O60" s="28">
        <v>140.29925391216</v>
      </c>
      <c r="P60" s="10"/>
      <c r="Q60" s="11"/>
      <c r="R60" s="8"/>
      <c r="S60" s="8"/>
      <c r="T60" s="8"/>
      <c r="U60" s="8"/>
    </row>
    <row r="61" spans="1:21" ht="13" customHeight="1">
      <c r="A61" s="146" t="s">
        <v>165</v>
      </c>
      <c r="B61" s="118" t="s">
        <v>19</v>
      </c>
      <c r="C61" s="29"/>
      <c r="D61" s="25"/>
      <c r="E61" s="25"/>
      <c r="F61" s="25"/>
      <c r="G61" s="25"/>
      <c r="H61" s="25"/>
      <c r="I61" s="25"/>
      <c r="J61" s="25"/>
      <c r="K61" s="25">
        <v>89.118419412636996</v>
      </c>
      <c r="L61" s="25">
        <v>66.860329555709995</v>
      </c>
      <c r="M61" s="25">
        <v>65.392172557625003</v>
      </c>
      <c r="N61" s="25">
        <v>46.883397469922002</v>
      </c>
      <c r="O61" s="30">
        <v>24.506079006507001</v>
      </c>
      <c r="P61" s="11"/>
      <c r="Q61" s="11"/>
      <c r="R61" s="8"/>
      <c r="S61" s="8"/>
      <c r="T61" s="8"/>
      <c r="U61" s="8"/>
    </row>
    <row r="62" spans="1:21" ht="13" customHeight="1">
      <c r="A62" s="146" t="s">
        <v>170</v>
      </c>
      <c r="B62" s="119" t="s">
        <v>120</v>
      </c>
      <c r="C62" s="27"/>
      <c r="D62" s="26">
        <v>5.3444700490433998</v>
      </c>
      <c r="E62" s="26">
        <v>6.6605390925563999</v>
      </c>
      <c r="F62" s="26">
        <v>9.8265377301230998</v>
      </c>
      <c r="G62" s="26">
        <v>12.800256226889999</v>
      </c>
      <c r="H62" s="26">
        <v>13.234617396775</v>
      </c>
      <c r="I62" s="26">
        <v>14.387301171753</v>
      </c>
      <c r="J62" s="26">
        <v>16.584978107344</v>
      </c>
      <c r="K62" s="26">
        <v>18.227960237384998</v>
      </c>
      <c r="L62" s="26">
        <v>17.206760677540998</v>
      </c>
      <c r="M62" s="26">
        <v>19.971100845841999</v>
      </c>
      <c r="N62" s="26">
        <v>20.970394417148999</v>
      </c>
      <c r="O62" s="28"/>
      <c r="P62" s="11"/>
      <c r="Q62" s="11"/>
      <c r="R62" s="8"/>
      <c r="S62" s="8"/>
      <c r="T62" s="8"/>
      <c r="U62" s="8"/>
    </row>
    <row r="63" spans="1:21" ht="13" customHeight="1">
      <c r="A63" s="146" t="s">
        <v>172</v>
      </c>
      <c r="B63" s="118" t="s">
        <v>22</v>
      </c>
      <c r="C63" s="29"/>
      <c r="D63" s="25"/>
      <c r="E63" s="25"/>
      <c r="F63" s="25"/>
      <c r="G63" s="25"/>
      <c r="H63" s="25"/>
      <c r="I63" s="25"/>
      <c r="J63" s="25">
        <v>5382.6197355593004</v>
      </c>
      <c r="K63" s="25">
        <v>5690.9384190848996</v>
      </c>
      <c r="L63" s="25">
        <v>5999.1528675924001</v>
      </c>
      <c r="M63" s="25">
        <v>7839.5252783801998</v>
      </c>
      <c r="N63" s="25">
        <v>7782.6941603754003</v>
      </c>
      <c r="O63" s="30">
        <v>7711.4139168308002</v>
      </c>
      <c r="P63" s="11"/>
      <c r="Q63" s="11"/>
      <c r="R63" s="8"/>
      <c r="S63" s="8"/>
      <c r="T63" s="8"/>
      <c r="U63" s="8"/>
    </row>
    <row r="64" spans="1:21" ht="13" customHeight="1">
      <c r="A64" s="146" t="s">
        <v>174</v>
      </c>
      <c r="B64" s="119" t="s">
        <v>23</v>
      </c>
      <c r="C64" s="27">
        <v>308.27839630240999</v>
      </c>
      <c r="D64" s="26">
        <v>385.20386176552</v>
      </c>
      <c r="E64" s="26">
        <v>395.6749586208</v>
      </c>
      <c r="F64" s="26">
        <v>365.60373065369998</v>
      </c>
      <c r="G64" s="26">
        <v>459.66419677675998</v>
      </c>
      <c r="H64" s="26">
        <v>474.93050179344999</v>
      </c>
      <c r="I64" s="26">
        <v>482.56183241104998</v>
      </c>
      <c r="J64" s="26">
        <v>561.29720139897995</v>
      </c>
      <c r="K64" s="26">
        <v>610.03142182012004</v>
      </c>
      <c r="L64" s="26">
        <v>594.45102753775996</v>
      </c>
      <c r="M64" s="26">
        <v>659.64897353880997</v>
      </c>
      <c r="N64" s="26">
        <v>663.24331778098997</v>
      </c>
      <c r="O64" s="28">
        <v>743.82822901474003</v>
      </c>
      <c r="P64" s="10"/>
      <c r="Q64" s="11"/>
      <c r="R64" s="8"/>
      <c r="S64" s="8"/>
      <c r="T64" s="8"/>
      <c r="U64" s="8"/>
    </row>
    <row r="65" spans="1:26" ht="13" customHeight="1">
      <c r="A65" s="146" t="s">
        <v>176</v>
      </c>
      <c r="B65" s="118" t="s">
        <v>25</v>
      </c>
      <c r="C65" s="29">
        <v>30.099251992663</v>
      </c>
      <c r="D65" s="25">
        <v>34.863282941496003</v>
      </c>
      <c r="E65" s="25">
        <v>36.363395188829003</v>
      </c>
      <c r="F65" s="25">
        <v>28.840565932634</v>
      </c>
      <c r="G65" s="25">
        <v>42.349367551085997</v>
      </c>
      <c r="H65" s="25">
        <v>42.575557405193003</v>
      </c>
      <c r="I65" s="25">
        <v>39.138905537364003</v>
      </c>
      <c r="J65" s="25">
        <v>45.739582607544001</v>
      </c>
      <c r="K65" s="25">
        <v>34.929272412970001</v>
      </c>
      <c r="L65" s="25">
        <v>32.782455488911999</v>
      </c>
      <c r="M65" s="25">
        <v>45.100635201140001</v>
      </c>
      <c r="N65" s="25">
        <v>52.383726913552998</v>
      </c>
      <c r="O65" s="30">
        <v>50.498842801384001</v>
      </c>
      <c r="P65" s="10"/>
      <c r="R65" s="8"/>
      <c r="S65" s="8"/>
      <c r="T65" s="8"/>
      <c r="U65" s="8"/>
    </row>
    <row r="66" spans="1:26" ht="13" customHeight="1">
      <c r="A66" s="146" t="s">
        <v>177</v>
      </c>
      <c r="B66" s="119" t="s">
        <v>72</v>
      </c>
      <c r="C66" s="27">
        <v>1.1811353231593</v>
      </c>
      <c r="D66" s="26">
        <v>2.9884172216530001</v>
      </c>
      <c r="E66" s="26">
        <v>3.4976386595613</v>
      </c>
      <c r="F66" s="26">
        <v>3.1769257136242</v>
      </c>
      <c r="G66" s="26">
        <v>4.7807794222232998</v>
      </c>
      <c r="H66" s="26">
        <v>5.0516327985532001</v>
      </c>
      <c r="I66" s="26">
        <v>5.5167985537986999</v>
      </c>
      <c r="J66" s="26">
        <v>6.1753751202084004</v>
      </c>
      <c r="K66" s="26">
        <v>5.8480774755893998</v>
      </c>
      <c r="L66" s="26">
        <v>4.4738870007139004</v>
      </c>
      <c r="M66" s="26">
        <v>4.9415213413802999</v>
      </c>
      <c r="N66" s="26">
        <v>5.8355981688898</v>
      </c>
      <c r="O66" s="28">
        <v>5.8584630557219004</v>
      </c>
      <c r="P66" s="11"/>
      <c r="Q66" s="11"/>
      <c r="R66" s="8"/>
      <c r="S66" s="8"/>
      <c r="T66" s="8"/>
      <c r="U66" s="8"/>
    </row>
    <row r="67" spans="1:26" s="15" customFormat="1" ht="12.5">
      <c r="A67" s="146" t="s">
        <v>178</v>
      </c>
      <c r="B67" s="118" t="s">
        <v>26</v>
      </c>
      <c r="C67" s="29">
        <v>20.742672255856</v>
      </c>
      <c r="D67" s="25">
        <v>24.963336182585</v>
      </c>
      <c r="E67" s="25">
        <v>28.200913745331999</v>
      </c>
      <c r="F67" s="25">
        <v>23.957546237136999</v>
      </c>
      <c r="G67" s="25">
        <v>27.486379069232999</v>
      </c>
      <c r="H67" s="25">
        <v>26.136970188304002</v>
      </c>
      <c r="I67" s="25">
        <v>25.092532141063</v>
      </c>
      <c r="J67" s="25">
        <v>26.329958372850001</v>
      </c>
      <c r="K67" s="25">
        <v>26.868238261138</v>
      </c>
      <c r="L67" s="25">
        <v>23.866211384987</v>
      </c>
      <c r="M67" s="25">
        <v>28.625704320358</v>
      </c>
      <c r="N67" s="25">
        <v>27.280591605746999</v>
      </c>
      <c r="O67" s="30">
        <v>28.027551123877</v>
      </c>
      <c r="P67" s="11"/>
      <c r="R67" s="11"/>
      <c r="S67" s="39"/>
    </row>
    <row r="68" spans="1:26" s="15" customFormat="1" ht="12.5">
      <c r="A68" s="146" t="s">
        <v>181</v>
      </c>
      <c r="B68" s="119" t="s">
        <v>29</v>
      </c>
      <c r="C68" s="27"/>
      <c r="D68" s="26"/>
      <c r="E68" s="26"/>
      <c r="F68" s="26"/>
      <c r="G68" s="26"/>
      <c r="H68" s="26"/>
      <c r="I68" s="26"/>
      <c r="J68" s="26"/>
      <c r="K68" s="26">
        <v>40.370620777277999</v>
      </c>
      <c r="L68" s="26">
        <v>36.505914460063998</v>
      </c>
      <c r="M68" s="26">
        <v>40.653507710078003</v>
      </c>
      <c r="N68" s="26">
        <v>41.264266634899997</v>
      </c>
      <c r="O68" s="28">
        <v>43.394084353415998</v>
      </c>
      <c r="P68" s="11"/>
      <c r="R68" s="11"/>
      <c r="S68" s="39"/>
    </row>
    <row r="69" spans="1:26" s="15" customFormat="1" ht="12.5">
      <c r="A69" s="146" t="s">
        <v>182</v>
      </c>
      <c r="B69" s="118" t="s">
        <v>30</v>
      </c>
      <c r="C69" s="29">
        <v>53.361220721728003</v>
      </c>
      <c r="D69" s="25">
        <v>62.386337068467</v>
      </c>
      <c r="E69" s="25">
        <v>67.889266359871002</v>
      </c>
      <c r="F69" s="25">
        <v>62.748419017266002</v>
      </c>
      <c r="G69" s="25">
        <v>82.158825140114004</v>
      </c>
      <c r="H69" s="25">
        <v>76.578357267751997</v>
      </c>
      <c r="I69" s="25">
        <v>67.273477801314996</v>
      </c>
      <c r="J69" s="25">
        <v>71.486174518498999</v>
      </c>
      <c r="K69" s="25">
        <v>76.109199608926005</v>
      </c>
      <c r="L69" s="25">
        <v>70.005243866653004</v>
      </c>
      <c r="M69" s="25">
        <v>72.122726579517007</v>
      </c>
      <c r="N69" s="25">
        <v>69.955702183114994</v>
      </c>
      <c r="O69" s="30">
        <v>72.604465866653001</v>
      </c>
      <c r="P69" s="11"/>
      <c r="R69" s="11"/>
      <c r="S69" s="39"/>
    </row>
    <row r="70" spans="1:26" s="3" customFormat="1" ht="12" customHeight="1">
      <c r="A70" s="144" t="s">
        <v>183</v>
      </c>
      <c r="B70" s="120" t="s">
        <v>31</v>
      </c>
      <c r="C70" s="75">
        <v>105.6969573284</v>
      </c>
      <c r="D70" s="76">
        <v>132.12824472299999</v>
      </c>
      <c r="E70" s="76">
        <v>135.9160427921</v>
      </c>
      <c r="F70" s="76">
        <v>130.55907368817</v>
      </c>
      <c r="G70" s="76">
        <v>159.73244013412</v>
      </c>
      <c r="H70" s="76">
        <v>178.37328238506001</v>
      </c>
      <c r="I70" s="76">
        <v>157.81427223700001</v>
      </c>
      <c r="J70" s="76">
        <v>177.78047748654001</v>
      </c>
      <c r="K70" s="121">
        <v>173.47101789224001</v>
      </c>
      <c r="L70" s="76">
        <v>151.88326685921001</v>
      </c>
      <c r="M70" s="76">
        <v>165.31238683113</v>
      </c>
      <c r="N70" s="76">
        <v>184.08371839988999</v>
      </c>
      <c r="O70" s="77">
        <v>186.08860409197999</v>
      </c>
      <c r="P70" s="11"/>
      <c r="Q70" s="11"/>
      <c r="R70" s="11"/>
      <c r="S70" s="11"/>
      <c r="T70" s="11"/>
      <c r="U70" s="11"/>
      <c r="V70" s="11"/>
      <c r="X70" s="35"/>
      <c r="Y70" s="35"/>
      <c r="Z70" s="35"/>
    </row>
    <row r="71" spans="1:26" s="3" customFormat="1">
      <c r="A71" s="11"/>
      <c r="B71" s="57" t="s">
        <v>66</v>
      </c>
      <c r="C71" s="11"/>
      <c r="D71" s="11"/>
      <c r="E71" s="11"/>
      <c r="F71" s="11"/>
      <c r="G71" s="11"/>
      <c r="H71" s="11"/>
      <c r="I71" s="11"/>
      <c r="J71" s="11"/>
      <c r="K71" s="11"/>
      <c r="L71" s="11"/>
      <c r="M71" s="11"/>
      <c r="N71" s="11"/>
      <c r="O71" s="11"/>
      <c r="P71" s="11"/>
      <c r="Q71" s="11"/>
      <c r="R71" s="11"/>
      <c r="S71" s="11"/>
      <c r="T71" s="11"/>
      <c r="U71" s="11"/>
      <c r="X71" s="35"/>
      <c r="Y71" s="35"/>
      <c r="Z71" s="35"/>
    </row>
    <row r="72" spans="1:26" s="3" customFormat="1">
      <c r="A72" s="11"/>
      <c r="B72" s="10" t="s">
        <v>63</v>
      </c>
      <c r="C72" s="11"/>
      <c r="D72" s="11"/>
      <c r="E72" s="11"/>
      <c r="F72" s="11"/>
      <c r="G72" s="11"/>
      <c r="H72" s="11"/>
      <c r="I72" s="11"/>
      <c r="J72" s="11"/>
      <c r="K72" s="11"/>
      <c r="L72" s="11"/>
      <c r="M72" s="11"/>
      <c r="N72" s="11"/>
      <c r="O72" s="11"/>
      <c r="P72" s="11"/>
      <c r="Q72" s="11"/>
      <c r="R72" s="11"/>
      <c r="S72" s="11"/>
      <c r="T72" s="11"/>
      <c r="U72" s="11"/>
      <c r="X72" s="35"/>
      <c r="Y72" s="35"/>
      <c r="Z72" s="35"/>
    </row>
    <row r="73" spans="1:26">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workbookViewId="0">
      <selection activeCell="B2" sqref="B2"/>
    </sheetView>
  </sheetViews>
  <sheetFormatPr defaultColWidth="11.453125" defaultRowHeight="10.5"/>
  <cols>
    <col min="1" max="1" width="2" style="15" customWidth="1"/>
    <col min="2" max="2" width="17.54296875" style="7" customWidth="1"/>
    <col min="3" max="15" width="12.26953125" style="9" customWidth="1"/>
    <col min="16" max="16" width="2" style="15" customWidth="1"/>
    <col min="17" max="17" width="14.26953125" style="15" customWidth="1"/>
    <col min="18" max="21" width="11.26953125" style="7" customWidth="1"/>
    <col min="22" max="16384" width="11.453125" style="7"/>
  </cols>
  <sheetData>
    <row r="1" spans="1:29"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
    </row>
    <row r="2" spans="1:29" s="55" customFormat="1" ht="24" customHeight="1">
      <c r="A2" s="53"/>
      <c r="B2" s="56" t="s">
        <v>117</v>
      </c>
      <c r="C2" s="169" t="s">
        <v>56</v>
      </c>
      <c r="D2" s="169"/>
      <c r="E2" s="169"/>
      <c r="F2" s="169"/>
      <c r="G2" s="169"/>
      <c r="H2" s="169"/>
      <c r="I2" s="169"/>
      <c r="J2" s="169"/>
      <c r="K2" s="169"/>
      <c r="L2" s="169"/>
      <c r="M2" s="169"/>
      <c r="N2" s="136"/>
      <c r="O2" s="139"/>
      <c r="P2" s="40"/>
      <c r="Q2" s="72"/>
      <c r="R2" s="54"/>
    </row>
    <row r="3" spans="1:29" ht="13" customHeight="1">
      <c r="B3" s="16" t="s">
        <v>115</v>
      </c>
      <c r="C3" s="126">
        <v>2005</v>
      </c>
      <c r="D3" s="69">
        <v>2006</v>
      </c>
      <c r="E3" s="69">
        <v>2007</v>
      </c>
      <c r="F3" s="69">
        <v>2008</v>
      </c>
      <c r="G3" s="69">
        <v>2009</v>
      </c>
      <c r="H3" s="69">
        <v>2010</v>
      </c>
      <c r="I3" s="69">
        <v>2011</v>
      </c>
      <c r="J3" s="69">
        <v>2012</v>
      </c>
      <c r="K3" s="69">
        <v>2013</v>
      </c>
      <c r="L3" s="69">
        <v>2014</v>
      </c>
      <c r="M3" s="69">
        <v>2015</v>
      </c>
      <c r="N3" s="69">
        <v>2016</v>
      </c>
      <c r="O3" s="70" t="s">
        <v>127</v>
      </c>
      <c r="P3" s="12"/>
      <c r="Q3" s="12"/>
      <c r="R3" s="1"/>
      <c r="S3" s="6"/>
      <c r="T3" s="105"/>
      <c r="U3" s="6"/>
    </row>
    <row r="4" spans="1:29" ht="13" customHeight="1">
      <c r="A4" s="145" t="s">
        <v>151</v>
      </c>
      <c r="B4" s="111" t="s">
        <v>55</v>
      </c>
      <c r="C4" s="37">
        <v>23.765377779322002</v>
      </c>
      <c r="D4" s="24">
        <v>27.492744924810999</v>
      </c>
      <c r="E4" s="24">
        <v>30.480483909267999</v>
      </c>
      <c r="F4" s="24">
        <v>23.119144741014001</v>
      </c>
      <c r="G4" s="24">
        <v>28.599301733672</v>
      </c>
      <c r="H4" s="24">
        <v>29.267869485431</v>
      </c>
      <c r="I4" s="24">
        <v>27.692077164981001</v>
      </c>
      <c r="J4" s="24">
        <v>30.677192161758999</v>
      </c>
      <c r="K4" s="24">
        <v>33.517153027699997</v>
      </c>
      <c r="L4" s="24">
        <v>34.907545828446999</v>
      </c>
      <c r="M4" s="24">
        <v>37.497996884560003</v>
      </c>
      <c r="N4" s="24">
        <v>39.105346758232002</v>
      </c>
      <c r="O4" s="33">
        <v>107.48060015068999</v>
      </c>
      <c r="P4" s="12"/>
      <c r="Q4" s="12"/>
      <c r="R4" s="131"/>
      <c r="S4" s="131"/>
      <c r="T4" s="131"/>
      <c r="U4" s="132"/>
      <c r="V4" s="130"/>
      <c r="W4" s="24"/>
      <c r="X4" s="24"/>
      <c r="Y4" s="24"/>
      <c r="Z4" s="24"/>
      <c r="AA4" s="24"/>
      <c r="AB4" s="24"/>
      <c r="AC4" s="33"/>
    </row>
    <row r="5" spans="1:29" ht="13" customHeight="1">
      <c r="A5" s="146" t="s">
        <v>152</v>
      </c>
      <c r="B5" s="112" t="s">
        <v>6</v>
      </c>
      <c r="C5" s="27">
        <v>32.580214591379999</v>
      </c>
      <c r="D5" s="26">
        <v>36.954194347878001</v>
      </c>
      <c r="E5" s="26">
        <v>39.841399208410998</v>
      </c>
      <c r="F5" s="26">
        <v>29.166360467286999</v>
      </c>
      <c r="G5" s="26">
        <v>43.373213049187001</v>
      </c>
      <c r="H5" s="26">
        <v>40.631541649119001</v>
      </c>
      <c r="I5" s="26">
        <v>35.942351941885001</v>
      </c>
      <c r="J5" s="26">
        <v>38.730467888635999</v>
      </c>
      <c r="K5" s="26">
        <v>36.925241219743</v>
      </c>
      <c r="L5" s="26">
        <v>38.519426111823002</v>
      </c>
      <c r="M5" s="26">
        <v>43.130957654359001</v>
      </c>
      <c r="N5" s="26">
        <v>44.216467971937</v>
      </c>
      <c r="O5" s="28">
        <v>46.574431299741001</v>
      </c>
      <c r="P5" s="11"/>
      <c r="Q5" s="73"/>
      <c r="R5" s="8"/>
      <c r="S5" s="8"/>
      <c r="T5" s="8"/>
      <c r="U5" s="67"/>
      <c r="V5" s="67"/>
    </row>
    <row r="6" spans="1:29" ht="13" customHeight="1">
      <c r="A6" s="146" t="s">
        <v>153</v>
      </c>
      <c r="B6" s="113" t="s">
        <v>44</v>
      </c>
      <c r="C6" s="29">
        <v>26.512527152598999</v>
      </c>
      <c r="D6" s="25">
        <v>33.736347933906004</v>
      </c>
      <c r="E6" s="25">
        <v>42.345683392387002</v>
      </c>
      <c r="F6" s="25">
        <v>35.011560482642999</v>
      </c>
      <c r="G6" s="25">
        <v>43.605440496066002</v>
      </c>
      <c r="H6" s="25">
        <v>42.480459408389002</v>
      </c>
      <c r="I6" s="25">
        <v>36.848815702412999</v>
      </c>
      <c r="J6" s="25">
        <v>41.936004408335997</v>
      </c>
      <c r="K6" s="25">
        <v>43.386281089507001</v>
      </c>
      <c r="L6" s="25">
        <v>41.364796061796</v>
      </c>
      <c r="M6" s="25">
        <v>43.407537838072003</v>
      </c>
      <c r="N6" s="25">
        <v>40.413542250726998</v>
      </c>
      <c r="O6" s="30">
        <v>47.994933911872003</v>
      </c>
      <c r="P6" s="11"/>
      <c r="Q6" s="73"/>
      <c r="R6" s="8"/>
      <c r="S6" s="3"/>
      <c r="T6" s="3"/>
      <c r="U6" s="3"/>
      <c r="V6" s="3"/>
      <c r="W6" s="3"/>
      <c r="X6" s="3"/>
      <c r="Y6" s="3"/>
      <c r="Z6" s="3"/>
      <c r="AA6" s="3"/>
      <c r="AB6" s="3"/>
      <c r="AC6" s="3"/>
    </row>
    <row r="7" spans="1:29" ht="13" customHeight="1">
      <c r="A7" s="146" t="s">
        <v>154</v>
      </c>
      <c r="B7" s="112" t="s">
        <v>76</v>
      </c>
      <c r="C7" s="27"/>
      <c r="D7" s="26"/>
      <c r="E7" s="26"/>
      <c r="F7" s="26"/>
      <c r="G7" s="26"/>
      <c r="H7" s="26"/>
      <c r="I7" s="26"/>
      <c r="J7" s="26">
        <v>97.658502378294003</v>
      </c>
      <c r="K7" s="26">
        <v>92.709187893323005</v>
      </c>
      <c r="L7" s="26">
        <v>93.546814699006006</v>
      </c>
      <c r="M7" s="26">
        <v>114.4938069417</v>
      </c>
      <c r="N7" s="26">
        <v>106.84889432520001</v>
      </c>
      <c r="O7" s="28">
        <v>114.53930650568</v>
      </c>
      <c r="P7" s="10"/>
      <c r="Q7" s="73"/>
      <c r="R7" s="8"/>
      <c r="S7" s="8"/>
      <c r="T7" s="8"/>
      <c r="U7" s="8"/>
    </row>
    <row r="8" spans="1:29" ht="13" customHeight="1">
      <c r="A8" s="146" t="s">
        <v>155</v>
      </c>
      <c r="B8" s="113" t="s">
        <v>9</v>
      </c>
      <c r="C8" s="29">
        <v>54.613790740166998</v>
      </c>
      <c r="D8" s="25">
        <v>53.733432079303</v>
      </c>
      <c r="E8" s="25">
        <v>70.510689404586998</v>
      </c>
      <c r="F8" s="25">
        <v>40.036269611972997</v>
      </c>
      <c r="G8" s="25">
        <v>63.265740849795002</v>
      </c>
      <c r="H8" s="25">
        <v>60.979966355018</v>
      </c>
      <c r="I8" s="25">
        <v>48.231897249576001</v>
      </c>
      <c r="J8" s="25">
        <v>52.267097923575001</v>
      </c>
      <c r="K8" s="25">
        <v>53.322193549662998</v>
      </c>
      <c r="L8" s="25">
        <v>55.284134165932997</v>
      </c>
      <c r="M8" s="25">
        <v>51.698229704764998</v>
      </c>
      <c r="N8" s="25">
        <v>62.892417449177998</v>
      </c>
      <c r="O8" s="30">
        <v>64.907601241782999</v>
      </c>
      <c r="P8" s="11"/>
      <c r="Q8" s="73"/>
      <c r="R8" s="8"/>
      <c r="S8" s="8"/>
      <c r="T8" s="8"/>
      <c r="U8" s="8"/>
    </row>
    <row r="9" spans="1:29" ht="13" customHeight="1">
      <c r="A9" s="146" t="s">
        <v>156</v>
      </c>
      <c r="B9" s="112" t="s">
        <v>45</v>
      </c>
      <c r="C9" s="27"/>
      <c r="D9" s="26"/>
      <c r="E9" s="26"/>
      <c r="F9" s="26"/>
      <c r="G9" s="26">
        <v>73.813207831718003</v>
      </c>
      <c r="H9" s="26">
        <v>72.005444398525</v>
      </c>
      <c r="I9" s="26">
        <v>67.191819572431996</v>
      </c>
      <c r="J9" s="26">
        <v>75.053185581622998</v>
      </c>
      <c r="K9" s="26">
        <v>75.599184531218</v>
      </c>
      <c r="L9" s="26">
        <v>84.624266584591993</v>
      </c>
      <c r="M9" s="26">
        <v>93.957170511472</v>
      </c>
      <c r="N9" s="26">
        <v>98.602887499554001</v>
      </c>
      <c r="O9" s="28">
        <v>98.174695763529002</v>
      </c>
      <c r="P9" s="11"/>
      <c r="Q9" s="73"/>
      <c r="R9" s="8"/>
      <c r="S9" s="8"/>
      <c r="T9" s="8"/>
      <c r="U9" s="8"/>
    </row>
    <row r="10" spans="1:29" ht="13" customHeight="1">
      <c r="A10" s="146" t="s">
        <v>157</v>
      </c>
      <c r="B10" s="113" t="s">
        <v>11</v>
      </c>
      <c r="C10" s="29">
        <v>44.512773116744</v>
      </c>
      <c r="D10" s="25">
        <v>51.354648714307999</v>
      </c>
      <c r="E10" s="25">
        <v>59.397069860628001</v>
      </c>
      <c r="F10" s="25">
        <v>48.011801869488998</v>
      </c>
      <c r="G10" s="25">
        <v>61.028593786255001</v>
      </c>
      <c r="H10" s="25">
        <v>61.936952208336002</v>
      </c>
      <c r="I10" s="25">
        <v>52.893255985457998</v>
      </c>
      <c r="J10" s="25">
        <v>65.819383362359005</v>
      </c>
      <c r="K10" s="25">
        <v>64.032004378105995</v>
      </c>
      <c r="L10" s="25">
        <v>58.470223494408003</v>
      </c>
      <c r="M10" s="25">
        <v>62.424601122068999</v>
      </c>
      <c r="N10" s="25">
        <v>62.460625420177003</v>
      </c>
      <c r="O10" s="30">
        <v>71.869067181025997</v>
      </c>
      <c r="P10" s="11"/>
      <c r="Q10" s="73"/>
      <c r="R10" s="8"/>
      <c r="S10" s="8"/>
      <c r="T10" s="8"/>
      <c r="U10" s="8"/>
    </row>
    <row r="11" spans="1:29" ht="13" customHeight="1">
      <c r="A11" s="146" t="s">
        <v>158</v>
      </c>
      <c r="B11" s="112" t="s">
        <v>46</v>
      </c>
      <c r="C11" s="27">
        <v>28.22694956286</v>
      </c>
      <c r="D11" s="26">
        <v>32.550038796091997</v>
      </c>
      <c r="E11" s="26">
        <v>34.840418991241002</v>
      </c>
      <c r="F11" s="26">
        <v>29.416754794174</v>
      </c>
      <c r="G11" s="26">
        <v>32.134406640481998</v>
      </c>
      <c r="H11" s="26">
        <v>30.119669049869</v>
      </c>
      <c r="I11" s="26">
        <v>28.611112101951001</v>
      </c>
      <c r="J11" s="26">
        <v>30.053446846941998</v>
      </c>
      <c r="K11" s="26">
        <v>21.812216712080001</v>
      </c>
      <c r="L11" s="26">
        <v>27.129809102385</v>
      </c>
      <c r="M11" s="26">
        <v>30.750989268021002</v>
      </c>
      <c r="N11" s="26">
        <v>31.856100616334999</v>
      </c>
      <c r="O11" s="28">
        <v>36.387594921721998</v>
      </c>
      <c r="P11" s="11"/>
      <c r="Q11" s="73"/>
      <c r="R11" s="8"/>
      <c r="S11" s="8"/>
      <c r="T11" s="8"/>
      <c r="U11" s="8"/>
    </row>
    <row r="12" spans="1:29" ht="13" customHeight="1">
      <c r="A12" s="146" t="s">
        <v>159</v>
      </c>
      <c r="B12" s="113" t="s">
        <v>13</v>
      </c>
      <c r="C12" s="29">
        <v>79.919857242247005</v>
      </c>
      <c r="D12" s="25">
        <v>71.406049979431003</v>
      </c>
      <c r="E12" s="25">
        <v>70.485479263242993</v>
      </c>
      <c r="F12" s="25">
        <v>63.932871907058001</v>
      </c>
      <c r="G12" s="25">
        <v>80.573970752196999</v>
      </c>
      <c r="H12" s="25">
        <v>79.737542209767</v>
      </c>
      <c r="I12" s="25">
        <v>70.559366255979995</v>
      </c>
      <c r="J12" s="25">
        <v>82.166932243274999</v>
      </c>
      <c r="K12" s="25">
        <v>87.848117088240002</v>
      </c>
      <c r="L12" s="25">
        <v>78.791172666067993</v>
      </c>
      <c r="M12" s="25">
        <v>82.763006886669004</v>
      </c>
      <c r="N12" s="25">
        <v>82.307224463406996</v>
      </c>
      <c r="O12" s="30">
        <v>89.796452075722001</v>
      </c>
      <c r="P12" s="11"/>
      <c r="Q12" s="73"/>
      <c r="R12" s="8"/>
      <c r="S12" s="8"/>
      <c r="T12" s="8"/>
      <c r="U12" s="8"/>
    </row>
    <row r="13" spans="1:29" ht="13" customHeight="1">
      <c r="A13" s="146" t="s">
        <v>160</v>
      </c>
      <c r="B13" s="112" t="s">
        <v>14</v>
      </c>
      <c r="C13" s="27">
        <v>26.806146813668999</v>
      </c>
      <c r="D13" s="26">
        <v>32.589123872385002</v>
      </c>
      <c r="E13" s="26">
        <v>35.909733038714997</v>
      </c>
      <c r="F13" s="26">
        <v>29.440858078561</v>
      </c>
      <c r="G13" s="26">
        <v>33.866694434453997</v>
      </c>
      <c r="H13" s="26">
        <v>34.646984246838002</v>
      </c>
      <c r="I13" s="26">
        <v>32.603106392150998</v>
      </c>
      <c r="J13" s="26">
        <v>37.644502147399002</v>
      </c>
      <c r="K13" s="26">
        <v>32.877582181478999</v>
      </c>
      <c r="L13" s="26">
        <v>34.443372204313</v>
      </c>
      <c r="M13" s="26">
        <v>35.113516133072999</v>
      </c>
      <c r="N13" s="26">
        <v>33.701040074135001</v>
      </c>
      <c r="O13" s="28">
        <v>34.930048008279002</v>
      </c>
      <c r="P13" s="10"/>
      <c r="Q13" s="73"/>
      <c r="R13" s="8"/>
      <c r="S13" s="8"/>
      <c r="T13" s="8"/>
      <c r="U13" s="8"/>
    </row>
    <row r="14" spans="1:29" ht="13" customHeight="1">
      <c r="A14" s="146" t="s">
        <v>161</v>
      </c>
      <c r="B14" s="113" t="s">
        <v>15</v>
      </c>
      <c r="C14" s="29">
        <v>16.913668493559001</v>
      </c>
      <c r="D14" s="25">
        <v>21.296911460535998</v>
      </c>
      <c r="E14" s="25">
        <v>23.470448279509998</v>
      </c>
      <c r="F14" s="25">
        <v>19.292154589721001</v>
      </c>
      <c r="G14" s="25">
        <v>24.091081847306999</v>
      </c>
      <c r="H14" s="25">
        <v>23.866256956493999</v>
      </c>
      <c r="I14" s="25">
        <v>24.422668235711999</v>
      </c>
      <c r="J14" s="25">
        <v>25.349535701421001</v>
      </c>
      <c r="K14" s="25">
        <v>27.085082717721999</v>
      </c>
      <c r="L14" s="25">
        <v>24.543686257819001</v>
      </c>
      <c r="M14" s="25">
        <v>28.192608613036999</v>
      </c>
      <c r="N14" s="25">
        <v>28.593673589491999</v>
      </c>
      <c r="O14" s="30">
        <v>33.864148643707999</v>
      </c>
      <c r="P14" s="11"/>
      <c r="Q14" s="73"/>
      <c r="R14" s="8"/>
      <c r="S14" s="8"/>
      <c r="T14" s="8"/>
      <c r="U14" s="8"/>
    </row>
    <row r="15" spans="1:29" ht="13" customHeight="1">
      <c r="A15" s="146" t="s">
        <v>162</v>
      </c>
      <c r="B15" s="112" t="s">
        <v>16</v>
      </c>
      <c r="C15" s="27">
        <v>22.639252134389</v>
      </c>
      <c r="D15" s="26">
        <v>27.853160376287001</v>
      </c>
      <c r="E15" s="26">
        <v>29.441714087367</v>
      </c>
      <c r="F15" s="26">
        <v>24.714905744494001</v>
      </c>
      <c r="G15" s="26">
        <v>28.234944727695002</v>
      </c>
      <c r="H15" s="26">
        <v>28.070619580403999</v>
      </c>
      <c r="I15" s="26">
        <v>26.307351820901999</v>
      </c>
      <c r="J15" s="78">
        <v>24.362703516724999</v>
      </c>
      <c r="K15" s="26">
        <v>25.454073998527999</v>
      </c>
      <c r="L15" s="26">
        <v>22.115251849848999</v>
      </c>
      <c r="M15" s="26">
        <v>23.252031300310001</v>
      </c>
      <c r="N15" s="26">
        <v>22.61231668712</v>
      </c>
      <c r="O15" s="28">
        <v>25.746204141635999</v>
      </c>
      <c r="P15" s="11"/>
      <c r="Q15" s="73"/>
      <c r="R15" s="8"/>
      <c r="S15" s="8"/>
      <c r="T15" s="8"/>
      <c r="U15" s="8"/>
    </row>
    <row r="16" spans="1:29" ht="13" customHeight="1">
      <c r="A16" s="146" t="s">
        <v>163</v>
      </c>
      <c r="B16" s="113" t="s">
        <v>17</v>
      </c>
      <c r="C16" s="29">
        <v>11.780115055104</v>
      </c>
      <c r="D16" s="25">
        <v>15.107014082595001</v>
      </c>
      <c r="E16" s="25">
        <v>16.710843815082999</v>
      </c>
      <c r="F16" s="25">
        <v>10.754271497842</v>
      </c>
      <c r="G16" s="25">
        <v>12.758503801648001</v>
      </c>
      <c r="H16" s="25">
        <v>11.700026821515999</v>
      </c>
      <c r="I16" s="25">
        <v>10.096704317018</v>
      </c>
      <c r="J16" s="25">
        <v>10.079563001013</v>
      </c>
      <c r="K16" s="25">
        <v>10.777124994714001</v>
      </c>
      <c r="L16" s="25">
        <v>10.364585863746999</v>
      </c>
      <c r="M16" s="25">
        <v>13.782617416976001</v>
      </c>
      <c r="N16" s="25">
        <v>12.774288254694</v>
      </c>
      <c r="O16" s="30">
        <v>16.244861195035998</v>
      </c>
      <c r="P16" s="11"/>
      <c r="Q16" s="73"/>
      <c r="R16" s="8"/>
      <c r="S16" s="8"/>
      <c r="T16" s="8"/>
      <c r="U16" s="8"/>
    </row>
    <row r="17" spans="1:21" ht="13" customHeight="1">
      <c r="A17" s="146" t="s">
        <v>164</v>
      </c>
      <c r="B17" s="112" t="s">
        <v>47</v>
      </c>
      <c r="C17" s="27">
        <v>54.062968442094999</v>
      </c>
      <c r="D17" s="26">
        <v>69.537954826268006</v>
      </c>
      <c r="E17" s="26">
        <v>68.260357636372007</v>
      </c>
      <c r="F17" s="26">
        <v>55.734209573744003</v>
      </c>
      <c r="G17" s="26">
        <v>75.709719950014005</v>
      </c>
      <c r="H17" s="26">
        <v>69.392600264378999</v>
      </c>
      <c r="I17" s="26">
        <v>60.612001315328001</v>
      </c>
      <c r="J17" s="26">
        <v>81.348527305466007</v>
      </c>
      <c r="K17" s="26">
        <v>80.300406754031002</v>
      </c>
      <c r="L17" s="26">
        <v>71.063935544488999</v>
      </c>
      <c r="M17" s="26">
        <v>69.056862780749</v>
      </c>
      <c r="N17" s="26">
        <v>64.157850265201006</v>
      </c>
      <c r="O17" s="28">
        <v>65.397627725747</v>
      </c>
      <c r="P17" s="11"/>
      <c r="Q17" s="73"/>
      <c r="R17" s="8"/>
      <c r="S17" s="8"/>
      <c r="T17" s="8"/>
      <c r="U17" s="8"/>
    </row>
    <row r="18" spans="1:21" ht="13" customHeight="1">
      <c r="A18" s="146" t="s">
        <v>165</v>
      </c>
      <c r="B18" s="113" t="s">
        <v>48</v>
      </c>
      <c r="C18" s="29">
        <v>28.090504627304998</v>
      </c>
      <c r="D18" s="25">
        <v>45.119323129845</v>
      </c>
      <c r="E18" s="25">
        <v>77.163081848358004</v>
      </c>
      <c r="F18" s="25">
        <v>52.185232634144</v>
      </c>
      <c r="G18" s="25">
        <v>66.613267820860003</v>
      </c>
      <c r="H18" s="25">
        <v>88.531456754090996</v>
      </c>
      <c r="I18" s="25">
        <v>85.902720303536</v>
      </c>
      <c r="J18" s="25">
        <v>72.539541790862003</v>
      </c>
      <c r="K18" s="25">
        <v>47.381432139582998</v>
      </c>
      <c r="L18" s="25">
        <v>45.589790614922997</v>
      </c>
      <c r="M18" s="25">
        <v>46.340031384032002</v>
      </c>
      <c r="N18" s="25">
        <v>48.468016334239998</v>
      </c>
      <c r="O18" s="30">
        <v>42.334861210745999</v>
      </c>
      <c r="P18" s="11"/>
      <c r="Q18" s="73"/>
      <c r="R18" s="8"/>
      <c r="S18" s="8"/>
      <c r="T18" s="8"/>
      <c r="U18" s="8"/>
    </row>
    <row r="19" spans="1:21" ht="13" customHeight="1">
      <c r="A19" s="146" t="s">
        <v>166</v>
      </c>
      <c r="B19" s="112" t="s">
        <v>20</v>
      </c>
      <c r="C19" s="27">
        <v>77.264173057788994</v>
      </c>
      <c r="D19" s="26">
        <v>67.432424016493002</v>
      </c>
      <c r="E19" s="26">
        <v>75.465027503290997</v>
      </c>
      <c r="F19" s="26">
        <v>68.461237682017</v>
      </c>
      <c r="G19" s="26">
        <v>105.84855356426</v>
      </c>
      <c r="H19" s="26">
        <v>128.55838669074001</v>
      </c>
      <c r="I19" s="26">
        <v>122.09723204511</v>
      </c>
      <c r="J19" s="26">
        <v>170.21398324802001</v>
      </c>
      <c r="K19" s="26">
        <v>171.11886681594001</v>
      </c>
      <c r="L19" s="26">
        <v>160.57389556715</v>
      </c>
      <c r="M19" s="26">
        <v>305.13359585712999</v>
      </c>
      <c r="N19" s="26">
        <v>278.13594541329002</v>
      </c>
      <c r="O19" s="28">
        <v>269.36706169585</v>
      </c>
      <c r="P19" s="11"/>
      <c r="Q19" s="73"/>
      <c r="R19" s="8"/>
      <c r="S19" s="8"/>
      <c r="T19" s="8"/>
      <c r="U19" s="8"/>
    </row>
    <row r="20" spans="1:21" ht="13" customHeight="1">
      <c r="A20" s="146" t="s">
        <v>167</v>
      </c>
      <c r="B20" s="113" t="s">
        <v>93</v>
      </c>
      <c r="C20" s="29">
        <v>21.635291581497</v>
      </c>
      <c r="D20" s="25">
        <v>28.166873725096998</v>
      </c>
      <c r="E20" s="25">
        <v>27.463253373674</v>
      </c>
      <c r="F20" s="25">
        <v>22.341215671819999</v>
      </c>
      <c r="G20" s="25">
        <v>27.116426664944001</v>
      </c>
      <c r="H20" s="25">
        <v>25.707121248227999</v>
      </c>
      <c r="I20" s="25">
        <v>24.775625876663</v>
      </c>
      <c r="J20" s="25">
        <v>29.446267989978001</v>
      </c>
      <c r="K20" s="25">
        <v>29.541132812367</v>
      </c>
      <c r="L20" s="25">
        <v>28.908618135215001</v>
      </c>
      <c r="M20" s="25">
        <v>33.052463001395999</v>
      </c>
      <c r="N20" s="25">
        <v>33.653862712478997</v>
      </c>
      <c r="O20" s="30">
        <v>36.556623802186003</v>
      </c>
      <c r="P20" s="11"/>
      <c r="Q20" s="73"/>
      <c r="R20" s="8"/>
      <c r="S20" s="8"/>
      <c r="T20" s="8"/>
      <c r="U20" s="8"/>
    </row>
    <row r="21" spans="1:21" ht="13" customHeight="1">
      <c r="A21" s="146" t="s">
        <v>168</v>
      </c>
      <c r="B21" s="112" t="s">
        <v>21</v>
      </c>
      <c r="C21" s="27">
        <v>12.094908359154999</v>
      </c>
      <c r="D21" s="26">
        <v>15.180007903388001</v>
      </c>
      <c r="E21" s="26">
        <v>17.091432690651001</v>
      </c>
      <c r="F21" s="26">
        <v>13.716303102743</v>
      </c>
      <c r="G21" s="26">
        <v>16.679696102861001</v>
      </c>
      <c r="H21" s="26">
        <v>15.437436786505</v>
      </c>
      <c r="I21" s="26">
        <v>15.600282049643999</v>
      </c>
      <c r="J21" s="26">
        <v>17.540606067073</v>
      </c>
      <c r="K21" s="26">
        <v>17.132363377396999</v>
      </c>
      <c r="L21" s="26">
        <v>16.381322319740999</v>
      </c>
      <c r="M21" s="26">
        <v>18.578263222831001</v>
      </c>
      <c r="N21" s="26">
        <v>18.964684635367998</v>
      </c>
      <c r="O21" s="28">
        <v>22.077946970768998</v>
      </c>
      <c r="P21" s="11"/>
      <c r="Q21" s="73"/>
      <c r="R21" s="8"/>
      <c r="S21" s="38"/>
      <c r="T21" s="38"/>
      <c r="U21" s="38"/>
    </row>
    <row r="22" spans="1:21" ht="13" customHeight="1">
      <c r="A22" s="146" t="s">
        <v>169</v>
      </c>
      <c r="B22" s="113" t="s">
        <v>87</v>
      </c>
      <c r="C22" s="29">
        <v>2.1217630320773</v>
      </c>
      <c r="D22" s="25">
        <v>2.3758189368072</v>
      </c>
      <c r="E22" s="25">
        <v>2.9422619551492999</v>
      </c>
      <c r="F22" s="25">
        <v>4.0368361755170996</v>
      </c>
      <c r="G22" s="25">
        <v>3.8259627896619999</v>
      </c>
      <c r="H22" s="25">
        <v>3.7699268493121001</v>
      </c>
      <c r="I22" s="25">
        <v>3.6668509974413999</v>
      </c>
      <c r="J22" s="25">
        <v>3.3168884968982</v>
      </c>
      <c r="K22" s="25">
        <v>3.3111346833463999</v>
      </c>
      <c r="L22" s="25">
        <v>3.5391574267883001</v>
      </c>
      <c r="M22" s="25">
        <v>3.9623876619192</v>
      </c>
      <c r="N22" s="25">
        <v>3.9725808398393001</v>
      </c>
      <c r="O22" s="30">
        <v>4.1089452167709002</v>
      </c>
      <c r="P22" s="11"/>
      <c r="Q22" s="73"/>
      <c r="R22" s="8"/>
      <c r="S22" s="8"/>
      <c r="T22" s="8"/>
      <c r="U22" s="8"/>
    </row>
    <row r="23" spans="1:21" ht="13" customHeight="1">
      <c r="A23" s="146" t="s">
        <v>170</v>
      </c>
      <c r="B23" s="112" t="s">
        <v>123</v>
      </c>
      <c r="C23" s="27"/>
      <c r="D23" s="26"/>
      <c r="E23" s="26"/>
      <c r="F23" s="26"/>
      <c r="G23" s="26"/>
      <c r="H23" s="26"/>
      <c r="I23" s="26"/>
      <c r="J23" s="26"/>
      <c r="K23" s="26">
        <v>12.743144628106</v>
      </c>
      <c r="L23" s="26">
        <v>11.962256944017</v>
      </c>
      <c r="M23" s="26">
        <v>12.216340474620001</v>
      </c>
      <c r="N23" s="26">
        <v>12.367719318880001</v>
      </c>
      <c r="O23" s="28"/>
      <c r="P23" s="11"/>
      <c r="Q23" s="73"/>
      <c r="R23" s="8"/>
      <c r="S23" s="8"/>
      <c r="T23" s="8"/>
      <c r="U23" s="8"/>
    </row>
    <row r="24" spans="1:21" ht="13" customHeight="1">
      <c r="A24" s="146" t="s">
        <v>171</v>
      </c>
      <c r="B24" s="113" t="s">
        <v>104</v>
      </c>
      <c r="C24" s="29">
        <v>28.999926041125999</v>
      </c>
      <c r="D24" s="25">
        <v>35.013956386779</v>
      </c>
      <c r="E24" s="25">
        <v>35.569887327579004</v>
      </c>
      <c r="F24" s="25">
        <v>31.774188638264</v>
      </c>
      <c r="G24" s="25">
        <v>44.439689751780001</v>
      </c>
      <c r="H24" s="25">
        <v>46.014233902778003</v>
      </c>
      <c r="I24" s="25">
        <v>42.545105862425999</v>
      </c>
      <c r="J24" s="25">
        <v>48.120589606543</v>
      </c>
      <c r="K24" s="25">
        <v>52.747100255745003</v>
      </c>
      <c r="L24" s="25">
        <v>48.092570507601998</v>
      </c>
      <c r="M24" s="25">
        <v>54.656766495482998</v>
      </c>
      <c r="N24" s="25">
        <v>51.626553658342999</v>
      </c>
      <c r="O24" s="30">
        <v>57.880983533360997</v>
      </c>
      <c r="P24" s="11"/>
      <c r="Q24" s="73"/>
      <c r="R24" s="8"/>
      <c r="S24" s="8"/>
      <c r="T24" s="8"/>
      <c r="U24" s="8"/>
    </row>
    <row r="25" spans="1:21" ht="13" customHeight="1">
      <c r="A25" s="146" t="s">
        <v>201</v>
      </c>
      <c r="B25" s="112" t="s">
        <v>200</v>
      </c>
      <c r="C25" s="27">
        <v>30.001717350574999</v>
      </c>
      <c r="D25" s="26">
        <v>35.353616305393999</v>
      </c>
      <c r="E25" s="26">
        <v>37.073509309590001</v>
      </c>
      <c r="F25" s="26">
        <v>26.705936292276999</v>
      </c>
      <c r="G25" s="26">
        <v>35.426656727495001</v>
      </c>
      <c r="H25" s="26">
        <v>36.097796686533997</v>
      </c>
      <c r="I25" s="26">
        <v>32.785459237571999</v>
      </c>
      <c r="J25" s="26">
        <v>37.242979020238003</v>
      </c>
      <c r="K25" s="26">
        <v>37.799832819320997</v>
      </c>
      <c r="L25" s="26">
        <v>31.869061245729</v>
      </c>
      <c r="M25" s="26">
        <v>35.400892361461999</v>
      </c>
      <c r="N25" s="26">
        <v>34.317448619178002</v>
      </c>
      <c r="O25" s="28">
        <v>37.673210407779997</v>
      </c>
      <c r="P25" s="11"/>
      <c r="Q25" s="73"/>
      <c r="R25" s="8"/>
      <c r="S25" s="8"/>
      <c r="T25" s="8"/>
      <c r="U25" s="8"/>
    </row>
    <row r="26" spans="1:21" ht="13" customHeight="1">
      <c r="A26" s="146" t="s">
        <v>172</v>
      </c>
      <c r="B26" s="113" t="s">
        <v>49</v>
      </c>
      <c r="C26" s="29"/>
      <c r="D26" s="25"/>
      <c r="E26" s="25"/>
      <c r="F26" s="25"/>
      <c r="G26" s="25"/>
      <c r="H26" s="25"/>
      <c r="I26" s="25"/>
      <c r="J26" s="25">
        <v>277.99267090552001</v>
      </c>
      <c r="K26" s="25">
        <v>265.09340939934998</v>
      </c>
      <c r="L26" s="25">
        <v>345.58462038697002</v>
      </c>
      <c r="M26" s="25">
        <v>347.27796579686998</v>
      </c>
      <c r="N26" s="25">
        <v>344.81460292329001</v>
      </c>
      <c r="O26" s="30">
        <v>286.66786193544999</v>
      </c>
      <c r="P26" s="11"/>
      <c r="Q26" s="73"/>
      <c r="R26" s="8"/>
      <c r="S26" s="8"/>
      <c r="T26" s="8"/>
      <c r="U26" s="8"/>
    </row>
    <row r="27" spans="1:21" ht="13" customHeight="1">
      <c r="A27" s="146" t="s">
        <v>173</v>
      </c>
      <c r="B27" s="112" t="s">
        <v>108</v>
      </c>
      <c r="C27" s="27">
        <v>28.264405434469001</v>
      </c>
      <c r="D27" s="26">
        <v>28.428416598325999</v>
      </c>
      <c r="E27" s="26">
        <v>29.604592311806002</v>
      </c>
      <c r="F27" s="26">
        <v>25.285011506714</v>
      </c>
      <c r="G27" s="26">
        <v>37.669440207393002</v>
      </c>
      <c r="H27" s="26">
        <v>36.828380617790998</v>
      </c>
      <c r="I27" s="26">
        <v>32.503463073318997</v>
      </c>
      <c r="J27" s="26">
        <v>38.201321502395999</v>
      </c>
      <c r="K27" s="26">
        <v>38.423423788599003</v>
      </c>
      <c r="L27" s="26">
        <v>37.409533183922001</v>
      </c>
      <c r="M27" s="26">
        <v>42.919685521135001</v>
      </c>
      <c r="N27" s="26">
        <v>43.961111216189003</v>
      </c>
      <c r="O27" s="28">
        <v>42.655797035291002</v>
      </c>
      <c r="P27" s="11"/>
      <c r="Q27" s="73"/>
      <c r="R27" s="8"/>
      <c r="S27" s="8"/>
      <c r="T27" s="8"/>
      <c r="U27" s="8"/>
    </row>
    <row r="28" spans="1:21" ht="13" customHeight="1">
      <c r="A28" s="146" t="s">
        <v>174</v>
      </c>
      <c r="B28" s="113" t="s">
        <v>50</v>
      </c>
      <c r="C28" s="29">
        <v>69.978422256244002</v>
      </c>
      <c r="D28" s="25">
        <v>75.377911966653002</v>
      </c>
      <c r="E28" s="25">
        <v>90.562207534077999</v>
      </c>
      <c r="F28" s="25">
        <v>68.294619466778002</v>
      </c>
      <c r="G28" s="25">
        <v>74.461305377382004</v>
      </c>
      <c r="H28" s="25">
        <v>69.466369087570001</v>
      </c>
      <c r="I28" s="25">
        <v>67.542582534611</v>
      </c>
      <c r="J28" s="25">
        <v>74.867898901496005</v>
      </c>
      <c r="K28" s="25">
        <v>90.949378705095</v>
      </c>
      <c r="L28" s="25">
        <v>159.94142606126999</v>
      </c>
      <c r="M28" s="25">
        <v>179.05401923453999</v>
      </c>
      <c r="N28" s="25">
        <v>177.93874860651999</v>
      </c>
      <c r="O28" s="30">
        <v>201.50447066087</v>
      </c>
      <c r="P28" s="11"/>
      <c r="Q28" s="73"/>
      <c r="R28" s="8"/>
      <c r="S28" s="8"/>
      <c r="T28" s="8"/>
      <c r="U28" s="8"/>
    </row>
    <row r="29" spans="1:21" ht="13" customHeight="1">
      <c r="A29" s="146" t="s">
        <v>175</v>
      </c>
      <c r="B29" s="112" t="s">
        <v>24</v>
      </c>
      <c r="C29" s="27">
        <v>38.435086486189</v>
      </c>
      <c r="D29" s="26">
        <v>44.906835715219003</v>
      </c>
      <c r="E29" s="26">
        <v>42.941537611259001</v>
      </c>
      <c r="F29" s="26">
        <v>33.099235020915003</v>
      </c>
      <c r="G29" s="26">
        <v>46.529714869675999</v>
      </c>
      <c r="H29" s="26">
        <v>39.134075449172002</v>
      </c>
      <c r="I29" s="26">
        <v>38.247618710639998</v>
      </c>
      <c r="J29" s="26">
        <v>40.625379180088999</v>
      </c>
      <c r="K29" s="26">
        <v>39.491358857502</v>
      </c>
      <c r="L29" s="26">
        <v>38.130364406570997</v>
      </c>
      <c r="M29" s="26">
        <v>37.432367477703004</v>
      </c>
      <c r="N29" s="26">
        <v>37.200848919145997</v>
      </c>
      <c r="O29" s="28">
        <v>36.933031372471</v>
      </c>
      <c r="P29" s="11"/>
      <c r="Q29" s="73"/>
      <c r="R29" s="8"/>
      <c r="S29" s="8"/>
      <c r="T29" s="8"/>
      <c r="U29" s="8"/>
    </row>
    <row r="30" spans="1:21" ht="13" customHeight="1">
      <c r="A30" s="146" t="s">
        <v>176</v>
      </c>
      <c r="B30" s="113" t="s">
        <v>91</v>
      </c>
      <c r="C30" s="29"/>
      <c r="D30" s="25"/>
      <c r="E30" s="25"/>
      <c r="F30" s="25"/>
      <c r="G30" s="25"/>
      <c r="H30" s="25"/>
      <c r="I30" s="25"/>
      <c r="J30" s="25"/>
      <c r="K30" s="25">
        <v>36.453728358947998</v>
      </c>
      <c r="L30" s="25">
        <v>34.671333989268</v>
      </c>
      <c r="M30" s="25">
        <v>38.143439632434998</v>
      </c>
      <c r="N30" s="25">
        <v>39.727057427211001</v>
      </c>
      <c r="O30" s="30">
        <v>36.090328790327</v>
      </c>
      <c r="P30" s="11"/>
      <c r="Q30" s="73"/>
      <c r="R30" s="8"/>
      <c r="S30" s="8"/>
      <c r="T30" s="8"/>
      <c r="U30" s="8"/>
    </row>
    <row r="31" spans="1:21" ht="13" customHeight="1">
      <c r="A31" s="146" t="s">
        <v>177</v>
      </c>
      <c r="B31" s="112" t="s">
        <v>51</v>
      </c>
      <c r="C31" s="27">
        <v>28.203195512139999</v>
      </c>
      <c r="D31" s="26">
        <v>33.588021323638998</v>
      </c>
      <c r="E31" s="26">
        <v>38.311290641002998</v>
      </c>
      <c r="F31" s="26">
        <v>27.800759282319</v>
      </c>
      <c r="G31" s="26">
        <v>38.059369471895998</v>
      </c>
      <c r="H31" s="26">
        <v>39.139114433491997</v>
      </c>
      <c r="I31" s="26">
        <v>31.092482470597002</v>
      </c>
      <c r="J31" s="26">
        <v>39.762479665809003</v>
      </c>
      <c r="K31" s="26">
        <v>43.714807094672999</v>
      </c>
      <c r="L31" s="26">
        <v>38.877854190183001</v>
      </c>
      <c r="M31" s="26">
        <v>38.518263576648003</v>
      </c>
      <c r="N31" s="26">
        <v>39.616166522646999</v>
      </c>
      <c r="O31" s="28">
        <v>45.499157992812997</v>
      </c>
      <c r="P31" s="11"/>
      <c r="Q31" s="73"/>
      <c r="R31" s="8"/>
      <c r="S31" s="8"/>
      <c r="T31" s="8"/>
      <c r="U31" s="8"/>
    </row>
    <row r="32" spans="1:21" ht="13" customHeight="1">
      <c r="A32" s="146" t="s">
        <v>178</v>
      </c>
      <c r="B32" s="113" t="s">
        <v>52</v>
      </c>
      <c r="C32" s="29">
        <v>26.267725697532999</v>
      </c>
      <c r="D32" s="25">
        <v>33.453568442715998</v>
      </c>
      <c r="E32" s="25">
        <v>37.728030704110999</v>
      </c>
      <c r="F32" s="25">
        <v>27.54231221577</v>
      </c>
      <c r="G32" s="25">
        <v>35.146113219095</v>
      </c>
      <c r="H32" s="25">
        <v>35.613866181443001</v>
      </c>
      <c r="I32" s="25">
        <v>34.700021286978</v>
      </c>
      <c r="J32" s="25">
        <v>44.905374203821999</v>
      </c>
      <c r="K32" s="25">
        <v>48.139435244325</v>
      </c>
      <c r="L32" s="25">
        <v>44.890703612776001</v>
      </c>
      <c r="M32" s="25">
        <v>52.543696925679001</v>
      </c>
      <c r="N32" s="25">
        <v>51.161897382642998</v>
      </c>
      <c r="O32" s="30">
        <v>59.895006291984998</v>
      </c>
      <c r="P32" s="11"/>
      <c r="Q32" s="73"/>
      <c r="R32" s="8"/>
      <c r="S32" s="8"/>
      <c r="T32" s="8"/>
      <c r="U32" s="8"/>
    </row>
    <row r="33" spans="1:22" ht="13" customHeight="1">
      <c r="A33" s="146" t="s">
        <v>179</v>
      </c>
      <c r="B33" s="112" t="s">
        <v>27</v>
      </c>
      <c r="C33" s="27">
        <v>60.438829997766</v>
      </c>
      <c r="D33" s="26">
        <v>67.560781133019006</v>
      </c>
      <c r="E33" s="26">
        <v>62.027499978332003</v>
      </c>
      <c r="F33" s="26">
        <v>52.196911727054001</v>
      </c>
      <c r="G33" s="26">
        <v>59.074930649648998</v>
      </c>
      <c r="H33" s="26">
        <v>56.231206336127002</v>
      </c>
      <c r="I33" s="26">
        <v>52.940376109237</v>
      </c>
      <c r="J33" s="26">
        <v>59.004521986923997</v>
      </c>
      <c r="K33" s="26">
        <v>58.918735668351999</v>
      </c>
      <c r="L33" s="26">
        <v>49.270872981442999</v>
      </c>
      <c r="M33" s="26">
        <v>52.588569268015</v>
      </c>
      <c r="N33" s="26">
        <v>53.015999091239998</v>
      </c>
      <c r="O33" s="28">
        <v>58.306655897810003</v>
      </c>
      <c r="P33" s="11"/>
      <c r="Q33" s="73"/>
      <c r="R33" s="8"/>
      <c r="S33" s="8"/>
      <c r="T33" s="8"/>
      <c r="U33" s="8"/>
    </row>
    <row r="34" spans="1:22" ht="13" customHeight="1">
      <c r="A34" s="146" t="s">
        <v>180</v>
      </c>
      <c r="B34" s="113" t="s">
        <v>28</v>
      </c>
      <c r="C34" s="29">
        <v>19.412731447273</v>
      </c>
      <c r="D34" s="25">
        <v>22.372829582095001</v>
      </c>
      <c r="E34" s="25">
        <v>22.735914004116999</v>
      </c>
      <c r="F34" s="25">
        <v>21.525820054865999</v>
      </c>
      <c r="G34" s="25">
        <v>22.444405118193998</v>
      </c>
      <c r="H34" s="25">
        <v>22.216113237897002</v>
      </c>
      <c r="I34" s="25">
        <v>22.402634314493</v>
      </c>
      <c r="J34" s="25">
        <v>26.323861699182999</v>
      </c>
      <c r="K34" s="25">
        <v>25.497913596101998</v>
      </c>
      <c r="L34" s="25">
        <v>24.817456535485999</v>
      </c>
      <c r="M34" s="25">
        <v>29.351458915396002</v>
      </c>
      <c r="N34" s="25">
        <v>30.579891714952002</v>
      </c>
      <c r="O34" s="30">
        <v>33.628636781132997</v>
      </c>
      <c r="P34" s="11"/>
      <c r="Q34" s="73"/>
      <c r="R34" s="8"/>
      <c r="S34" s="8"/>
      <c r="T34" s="8"/>
      <c r="U34" s="8"/>
    </row>
    <row r="35" spans="1:22" ht="13" customHeight="1">
      <c r="A35" s="146" t="s">
        <v>181</v>
      </c>
      <c r="B35" s="112" t="s">
        <v>64</v>
      </c>
      <c r="C35" s="27"/>
      <c r="D35" s="26"/>
      <c r="E35" s="26"/>
      <c r="F35" s="26"/>
      <c r="G35" s="26"/>
      <c r="H35" s="26"/>
      <c r="I35" s="26"/>
      <c r="J35" s="26"/>
      <c r="K35" s="26"/>
      <c r="L35" s="26">
        <v>41.969951464104</v>
      </c>
      <c r="M35" s="26">
        <v>44.156725615024001</v>
      </c>
      <c r="N35" s="26">
        <v>44.000430889781001</v>
      </c>
      <c r="O35" s="28">
        <v>47.474932320211003</v>
      </c>
      <c r="P35" s="11"/>
      <c r="Q35" s="73"/>
      <c r="R35" s="8"/>
      <c r="S35" s="8"/>
      <c r="T35" s="8"/>
      <c r="U35" s="8"/>
    </row>
    <row r="36" spans="1:22" ht="13" customHeight="1">
      <c r="A36" s="146" t="s">
        <v>182</v>
      </c>
      <c r="B36" s="113" t="s">
        <v>73</v>
      </c>
      <c r="C36" s="29"/>
      <c r="D36" s="25"/>
      <c r="E36" s="25"/>
      <c r="F36" s="25"/>
      <c r="G36" s="25"/>
      <c r="H36" s="25"/>
      <c r="I36" s="25"/>
      <c r="J36" s="25"/>
      <c r="K36" s="25">
        <v>62.103143690575003</v>
      </c>
      <c r="L36" s="25">
        <v>51.100221365425</v>
      </c>
      <c r="M36" s="25">
        <v>58.079191085085</v>
      </c>
      <c r="N36" s="25">
        <v>56.006132669235001</v>
      </c>
      <c r="O36" s="30">
        <v>60.697803947992</v>
      </c>
      <c r="P36" s="11"/>
      <c r="Q36" s="73"/>
      <c r="R36" s="8"/>
      <c r="S36" s="8"/>
      <c r="T36" s="8"/>
      <c r="U36" s="8"/>
    </row>
    <row r="37" spans="1:22" ht="13" customHeight="1">
      <c r="A37" s="146" t="s">
        <v>183</v>
      </c>
      <c r="B37" s="112" t="s">
        <v>111</v>
      </c>
      <c r="C37" s="27"/>
      <c r="D37" s="26"/>
      <c r="E37" s="26"/>
      <c r="F37" s="26"/>
      <c r="G37" s="26"/>
      <c r="H37" s="26"/>
      <c r="I37" s="26"/>
      <c r="J37" s="26"/>
      <c r="K37" s="26"/>
      <c r="L37" s="26">
        <v>99.584594479814001</v>
      </c>
      <c r="M37" s="26">
        <v>112.61889067865</v>
      </c>
      <c r="N37" s="26">
        <v>138.42053202391</v>
      </c>
      <c r="O37" s="28">
        <v>147.46386082759</v>
      </c>
      <c r="P37" s="11"/>
      <c r="Q37" s="73"/>
      <c r="R37" s="8"/>
      <c r="S37" s="8"/>
      <c r="T37" s="8"/>
      <c r="U37" s="8"/>
    </row>
    <row r="38" spans="1:22" ht="13" customHeight="1">
      <c r="A38" s="146" t="s">
        <v>184</v>
      </c>
      <c r="B38" s="113" t="s">
        <v>32</v>
      </c>
      <c r="C38" s="29">
        <v>14.223930074152999</v>
      </c>
      <c r="D38" s="25">
        <v>17.217403863748999</v>
      </c>
      <c r="E38" s="25">
        <v>22.961014960916</v>
      </c>
      <c r="F38" s="25">
        <v>10.517021012978001</v>
      </c>
      <c r="G38" s="25">
        <v>22.312964762945001</v>
      </c>
      <c r="H38" s="25">
        <v>24.245708641585999</v>
      </c>
      <c r="I38" s="25">
        <v>16.408216576063001</v>
      </c>
      <c r="J38" s="25">
        <v>21.753885492809999</v>
      </c>
      <c r="K38" s="25">
        <v>15.972290205937</v>
      </c>
      <c r="L38" s="25">
        <v>19.589031007062999</v>
      </c>
      <c r="M38" s="25">
        <v>18.385525280351999</v>
      </c>
      <c r="N38" s="25">
        <v>17.186365543038999</v>
      </c>
      <c r="O38" s="30">
        <v>22.821805769676999</v>
      </c>
      <c r="P38" s="11"/>
      <c r="Q38" s="73"/>
      <c r="R38" s="8"/>
      <c r="S38" s="8"/>
      <c r="T38" s="8"/>
      <c r="U38" s="8"/>
    </row>
    <row r="39" spans="1:22" ht="13" customHeight="1">
      <c r="A39" s="146" t="s">
        <v>185</v>
      </c>
      <c r="B39" s="112" t="s">
        <v>33</v>
      </c>
      <c r="C39" s="27">
        <v>31.211209209652001</v>
      </c>
      <c r="D39" s="26">
        <v>38.382333285582</v>
      </c>
      <c r="E39" s="26">
        <v>36.467506769776001</v>
      </c>
      <c r="F39" s="26">
        <v>31.372145804601001</v>
      </c>
      <c r="G39" s="26">
        <v>42.859016521544</v>
      </c>
      <c r="H39" s="26">
        <v>43.546150454644</v>
      </c>
      <c r="I39" s="26">
        <v>43.929045816512001</v>
      </c>
      <c r="J39" s="26">
        <v>53.819120489161001</v>
      </c>
      <c r="K39" s="26">
        <v>54.934175199927999</v>
      </c>
      <c r="L39" s="26">
        <v>52.113167871759003</v>
      </c>
      <c r="M39" s="26">
        <v>52.846331953666997</v>
      </c>
      <c r="N39" s="26">
        <v>55.486728356012001</v>
      </c>
      <c r="O39" s="28">
        <v>68.759639372679999</v>
      </c>
      <c r="P39" s="11"/>
      <c r="Q39" s="73"/>
      <c r="R39" s="8"/>
      <c r="S39" s="8"/>
      <c r="T39" s="8"/>
      <c r="U39" s="8"/>
    </row>
    <row r="40" spans="1:22" ht="13" customHeight="1">
      <c r="A40" s="146" t="s">
        <v>186</v>
      </c>
      <c r="B40" s="113" t="s">
        <v>34</v>
      </c>
      <c r="C40" s="29">
        <v>21.521528707718002</v>
      </c>
      <c r="D40" s="25">
        <v>23.766452211507001</v>
      </c>
      <c r="E40" s="25">
        <v>24.529607218306001</v>
      </c>
      <c r="F40" s="25">
        <v>16.893244199746999</v>
      </c>
      <c r="G40" s="25">
        <v>20.774764006754999</v>
      </c>
      <c r="H40" s="25">
        <v>22.869606556158999</v>
      </c>
      <c r="I40" s="25">
        <v>22.546350588345</v>
      </c>
      <c r="J40" s="25">
        <v>24.238577778420002</v>
      </c>
      <c r="K40" s="25">
        <v>29.646304766667001</v>
      </c>
      <c r="L40" s="25">
        <v>31.311742190221999</v>
      </c>
      <c r="M40" s="25">
        <v>31.628902702177999</v>
      </c>
      <c r="N40" s="25">
        <v>35.364169996737999</v>
      </c>
      <c r="O40" s="30">
        <v>40.453623827293001</v>
      </c>
      <c r="P40" s="11"/>
      <c r="Q40" s="73"/>
      <c r="R40" s="8"/>
      <c r="S40" s="8"/>
      <c r="T40" s="8"/>
      <c r="U40" s="8"/>
    </row>
    <row r="41" spans="1:22" ht="13" customHeight="1">
      <c r="A41" s="146" t="s">
        <v>187</v>
      </c>
      <c r="B41" s="114" t="s">
        <v>82</v>
      </c>
      <c r="C41" s="127">
        <v>24.041367224832999</v>
      </c>
      <c r="D41" s="103">
        <v>27.664431307708998</v>
      </c>
      <c r="E41" s="103">
        <v>30.949942285212</v>
      </c>
      <c r="F41" s="103">
        <v>23.968339087315002</v>
      </c>
      <c r="G41" s="103">
        <v>29.986561360513999</v>
      </c>
      <c r="H41" s="103">
        <v>30.679133074298999</v>
      </c>
      <c r="I41" s="103">
        <v>28.746571929125999</v>
      </c>
      <c r="J41" s="103">
        <v>31.197320350929999</v>
      </c>
      <c r="K41" s="103">
        <v>33.149437354539003</v>
      </c>
      <c r="L41" s="103">
        <v>34.119471084502003</v>
      </c>
      <c r="M41" s="103">
        <v>36.521365485445997</v>
      </c>
      <c r="N41" s="103">
        <v>38.430891199210002</v>
      </c>
      <c r="O41" s="104">
        <v>41.618222067908</v>
      </c>
      <c r="P41" s="11"/>
      <c r="Q41" s="11"/>
      <c r="R41" s="8"/>
      <c r="S41" s="8"/>
      <c r="T41" s="8"/>
      <c r="U41" s="8"/>
    </row>
    <row r="42" spans="1:22" s="3" customFormat="1" ht="13" customHeight="1">
      <c r="A42" s="144" t="s">
        <v>188</v>
      </c>
      <c r="B42" s="113" t="s">
        <v>74</v>
      </c>
      <c r="C42" s="29">
        <v>30.441937368441</v>
      </c>
      <c r="D42" s="25">
        <v>36.422770594004</v>
      </c>
      <c r="E42" s="25">
        <v>40.311902238141002</v>
      </c>
      <c r="F42" s="25">
        <v>32.963228621431</v>
      </c>
      <c r="G42" s="25">
        <v>40.095294606606998</v>
      </c>
      <c r="H42" s="25">
        <v>40.375614321808001</v>
      </c>
      <c r="I42" s="25">
        <v>38.387685987406002</v>
      </c>
      <c r="J42" s="25">
        <v>44.418549169111998</v>
      </c>
      <c r="K42" s="25">
        <v>45.046618131370003</v>
      </c>
      <c r="L42" s="25">
        <v>45.707094807266003</v>
      </c>
      <c r="M42" s="25">
        <v>52.521004971330001</v>
      </c>
      <c r="N42" s="25">
        <v>52.049044356136001</v>
      </c>
      <c r="O42" s="30">
        <v>58.646330901791998</v>
      </c>
      <c r="P42" s="11"/>
      <c r="Q42" s="11"/>
      <c r="R42" s="4"/>
      <c r="S42" s="4"/>
      <c r="T42" s="4"/>
      <c r="U42" s="4"/>
      <c r="V42" s="4"/>
    </row>
    <row r="43" spans="1:22" s="3" customFormat="1" ht="13" customHeight="1">
      <c r="A43" s="144" t="s">
        <v>189</v>
      </c>
      <c r="B43" s="114" t="s">
        <v>61</v>
      </c>
      <c r="C43" s="127">
        <v>19.535049801273999</v>
      </c>
      <c r="D43" s="103">
        <v>22.254131401399</v>
      </c>
      <c r="E43" s="103">
        <v>24.095106715305</v>
      </c>
      <c r="F43" s="103">
        <v>17.927870886568002</v>
      </c>
      <c r="G43" s="103">
        <v>23.356131324366</v>
      </c>
      <c r="H43" s="103">
        <v>24.217374318893999</v>
      </c>
      <c r="I43" s="103">
        <v>22.698989640981999</v>
      </c>
      <c r="J43" s="103">
        <v>24.082960679018999</v>
      </c>
      <c r="K43" s="103">
        <v>26.080480288370001</v>
      </c>
      <c r="L43" s="103">
        <v>26.249468401213001</v>
      </c>
      <c r="M43" s="103">
        <v>27.106778248933001</v>
      </c>
      <c r="N43" s="103">
        <v>28.988489061351</v>
      </c>
      <c r="O43" s="104">
        <v>31.526824582526</v>
      </c>
      <c r="P43" s="11"/>
      <c r="Q43" s="11"/>
      <c r="R43" s="4"/>
      <c r="S43" s="4"/>
      <c r="T43" s="4"/>
      <c r="U43" s="4"/>
      <c r="V43" s="4"/>
    </row>
    <row r="44" spans="1:22" s="3" customFormat="1" ht="13" customHeight="1">
      <c r="A44" s="144" t="s">
        <v>190</v>
      </c>
      <c r="B44" s="113" t="s">
        <v>53</v>
      </c>
      <c r="C44" s="29">
        <v>19.869478152266002</v>
      </c>
      <c r="D44" s="25">
        <v>22.876665207104001</v>
      </c>
      <c r="E44" s="25">
        <v>24.753047351646</v>
      </c>
      <c r="F44" s="25">
        <v>18.276996949021001</v>
      </c>
      <c r="G44" s="25">
        <v>23.049078793707999</v>
      </c>
      <c r="H44" s="25">
        <v>23.804808321246998</v>
      </c>
      <c r="I44" s="25">
        <v>22.617464014096001</v>
      </c>
      <c r="J44" s="25">
        <v>24.565561314393001</v>
      </c>
      <c r="K44" s="25">
        <v>27.537835246893</v>
      </c>
      <c r="L44" s="25">
        <v>28.019167893386999</v>
      </c>
      <c r="M44" s="25">
        <v>29.079585167468998</v>
      </c>
      <c r="N44" s="25">
        <v>30.922704701143001</v>
      </c>
      <c r="O44" s="30">
        <v>35.240942541331002</v>
      </c>
      <c r="P44" s="11"/>
      <c r="Q44" s="11"/>
      <c r="R44" s="4"/>
      <c r="S44" s="4"/>
      <c r="T44" s="4"/>
      <c r="U44" s="4"/>
      <c r="V44" s="4"/>
    </row>
    <row r="45" spans="1:22" s="3" customFormat="1" ht="13" customHeight="1">
      <c r="A45" s="144" t="s">
        <v>191</v>
      </c>
      <c r="B45" s="114" t="s">
        <v>54</v>
      </c>
      <c r="C45" s="127">
        <v>17.761240677871001</v>
      </c>
      <c r="D45" s="103">
        <v>19.381257703149</v>
      </c>
      <c r="E45" s="103">
        <v>21.496473764746</v>
      </c>
      <c r="F45" s="103">
        <v>16.757366809920001</v>
      </c>
      <c r="G45" s="103">
        <v>24.330118383268999</v>
      </c>
      <c r="H45" s="103">
        <v>25.332021982084001</v>
      </c>
      <c r="I45" s="103">
        <v>22.894530983447002</v>
      </c>
      <c r="J45" s="103">
        <v>22.990787050984999</v>
      </c>
      <c r="K45" s="103">
        <v>22.975616304328</v>
      </c>
      <c r="L45" s="103">
        <v>22.536393613657999</v>
      </c>
      <c r="M45" s="103">
        <v>22.987323803353998</v>
      </c>
      <c r="N45" s="103">
        <v>24.884343526079</v>
      </c>
      <c r="O45" s="104">
        <v>24.113956044936</v>
      </c>
      <c r="P45" s="11"/>
      <c r="Q45" s="11"/>
      <c r="R45" s="4"/>
      <c r="S45" s="4"/>
      <c r="T45" s="4"/>
      <c r="U45" s="4"/>
      <c r="V45" s="4"/>
    </row>
    <row r="46" spans="1:22" s="3" customFormat="1" ht="13" customHeight="1">
      <c r="A46" s="144" t="s">
        <v>192</v>
      </c>
      <c r="B46" s="113" t="s">
        <v>114</v>
      </c>
      <c r="C46" s="29">
        <v>18.862767928973</v>
      </c>
      <c r="D46" s="25">
        <v>25.547887463352001</v>
      </c>
      <c r="E46" s="25">
        <v>22.855853098013</v>
      </c>
      <c r="F46" s="25">
        <v>20.576002257930998</v>
      </c>
      <c r="G46" s="25">
        <v>23.250427964850001</v>
      </c>
      <c r="H46" s="25">
        <v>20.068822666273</v>
      </c>
      <c r="I46" s="25">
        <v>17.408954534703</v>
      </c>
      <c r="J46" s="25">
        <v>16.976393927463999</v>
      </c>
      <c r="K46" s="25">
        <v>14.403341833574</v>
      </c>
      <c r="L46" s="25">
        <v>15.821529702577999</v>
      </c>
      <c r="M46" s="25">
        <v>12.369763400150999</v>
      </c>
      <c r="N46" s="25">
        <v>12.996026578865999</v>
      </c>
      <c r="O46" s="30">
        <v>11.959474573724</v>
      </c>
      <c r="P46" s="11"/>
      <c r="Q46" s="74"/>
      <c r="R46" s="4"/>
      <c r="S46" s="4"/>
      <c r="T46" s="4"/>
      <c r="U46" s="4"/>
      <c r="V46" s="4"/>
    </row>
    <row r="47" spans="1:22" ht="13" customHeight="1">
      <c r="A47" s="146" t="s">
        <v>193</v>
      </c>
      <c r="B47" s="112" t="s">
        <v>105</v>
      </c>
      <c r="C47" s="27">
        <v>19.953819606210999</v>
      </c>
      <c r="D47" s="26">
        <v>19.232201607274</v>
      </c>
      <c r="E47" s="26">
        <v>20.938229606554</v>
      </c>
      <c r="F47" s="26">
        <v>15.362807465777999</v>
      </c>
      <c r="G47" s="26">
        <v>22.026623574388999</v>
      </c>
      <c r="H47" s="26">
        <v>28.989449249359001</v>
      </c>
      <c r="I47" s="26">
        <v>24.812199697832</v>
      </c>
      <c r="J47" s="26">
        <v>26.943062433609001</v>
      </c>
      <c r="K47" s="26">
        <v>25.387579861271</v>
      </c>
      <c r="L47" s="26">
        <v>24.490198423986001</v>
      </c>
      <c r="M47" s="26">
        <v>23.850856613983002</v>
      </c>
      <c r="N47" s="26">
        <v>31.433449033144001</v>
      </c>
      <c r="O47" s="28">
        <v>30.316272410922</v>
      </c>
      <c r="P47" s="14"/>
      <c r="Q47" s="74"/>
      <c r="R47" s="4"/>
      <c r="S47" s="4"/>
      <c r="T47" s="4"/>
      <c r="U47" s="4"/>
      <c r="V47" s="9"/>
    </row>
    <row r="48" spans="1:22" ht="13" customHeight="1">
      <c r="A48" s="146" t="s">
        <v>194</v>
      </c>
      <c r="B48" s="113" t="s">
        <v>36</v>
      </c>
      <c r="C48" s="29">
        <v>20.628047545164002</v>
      </c>
      <c r="D48" s="25">
        <v>22.324016407866999</v>
      </c>
      <c r="E48" s="25">
        <v>19.809517481932001</v>
      </c>
      <c r="F48" s="25">
        <v>19.910342824569</v>
      </c>
      <c r="G48" s="25">
        <v>25.729660673251999</v>
      </c>
      <c r="H48" s="25">
        <v>25.728473808267001</v>
      </c>
      <c r="I48" s="25">
        <v>25.181684989899001</v>
      </c>
      <c r="J48" s="25">
        <v>24.157460664925001</v>
      </c>
      <c r="K48" s="25">
        <v>24.265302141224002</v>
      </c>
      <c r="L48" s="25">
        <v>24.795118695747</v>
      </c>
      <c r="M48" s="25">
        <v>24.368915558520001</v>
      </c>
      <c r="N48" s="25">
        <v>24.619246205391999</v>
      </c>
      <c r="O48" s="30">
        <v>24.149311288505999</v>
      </c>
      <c r="P48" s="14"/>
      <c r="Q48" s="74"/>
      <c r="R48" s="4"/>
      <c r="S48" s="4"/>
      <c r="T48" s="4"/>
      <c r="U48" s="4"/>
    </row>
    <row r="49" spans="1:21" ht="13" customHeight="1">
      <c r="A49" s="146" t="s">
        <v>195</v>
      </c>
      <c r="B49" s="112" t="s">
        <v>88</v>
      </c>
      <c r="C49" s="27">
        <v>6.0449360848787004</v>
      </c>
      <c r="D49" s="26">
        <v>7.4782634383044</v>
      </c>
      <c r="E49" s="26">
        <v>8.7723789046309992</v>
      </c>
      <c r="F49" s="26">
        <v>9.7577004949172004</v>
      </c>
      <c r="G49" s="26">
        <v>12.652680828233001</v>
      </c>
      <c r="H49" s="26">
        <v>12.034398815307</v>
      </c>
      <c r="I49" s="26">
        <v>11.320192731749</v>
      </c>
      <c r="J49" s="26">
        <v>12.310267301439</v>
      </c>
      <c r="K49" s="26">
        <v>12.201554783943999</v>
      </c>
      <c r="L49" s="26">
        <v>13.036852045017</v>
      </c>
      <c r="M49" s="26">
        <v>13.442661501756</v>
      </c>
      <c r="N49" s="26">
        <v>14.014527902546</v>
      </c>
      <c r="O49" s="28">
        <v>14.457139990165</v>
      </c>
      <c r="P49" s="14"/>
      <c r="Q49" s="74"/>
      <c r="R49" s="4"/>
      <c r="S49" s="4"/>
      <c r="T49" s="4"/>
      <c r="U49" s="4"/>
    </row>
    <row r="50" spans="1:21" ht="13" customHeight="1">
      <c r="A50" s="146" t="s">
        <v>196</v>
      </c>
      <c r="B50" s="113" t="s">
        <v>37</v>
      </c>
      <c r="C50" s="29"/>
      <c r="D50" s="25"/>
      <c r="E50" s="25"/>
      <c r="F50" s="25"/>
      <c r="G50" s="25"/>
      <c r="H50" s="25">
        <v>21.286748064015999</v>
      </c>
      <c r="I50" s="25">
        <v>20.695452955762999</v>
      </c>
      <c r="J50" s="25">
        <v>23.057189259611</v>
      </c>
      <c r="K50" s="25">
        <v>25.292373100064001</v>
      </c>
      <c r="L50" s="25">
        <v>24.414390061772998</v>
      </c>
      <c r="M50" s="25">
        <v>25.835966183356</v>
      </c>
      <c r="N50" s="25">
        <v>26.80157445939</v>
      </c>
      <c r="O50" s="30">
        <v>22.787151453562998</v>
      </c>
      <c r="P50" s="14"/>
      <c r="Q50" s="74"/>
      <c r="R50" s="4"/>
      <c r="S50" s="4"/>
      <c r="T50" s="4"/>
      <c r="U50" s="4"/>
    </row>
    <row r="51" spans="1:21" ht="13" customHeight="1">
      <c r="A51" s="146" t="s">
        <v>197</v>
      </c>
      <c r="B51" s="112" t="s">
        <v>38</v>
      </c>
      <c r="C51" s="27">
        <v>21.707327120616</v>
      </c>
      <c r="D51" s="26">
        <v>24.750339996779001</v>
      </c>
      <c r="E51" s="26">
        <v>34.879230628233003</v>
      </c>
      <c r="F51" s="26">
        <v>11.900397706621</v>
      </c>
      <c r="G51" s="26">
        <v>27.896896471312001</v>
      </c>
      <c r="H51" s="26">
        <v>28.263598844756999</v>
      </c>
      <c r="I51" s="26">
        <v>19.932261641166001</v>
      </c>
      <c r="J51" s="26">
        <v>19.825543182874</v>
      </c>
      <c r="K51" s="26">
        <v>20.524569647911001</v>
      </c>
      <c r="L51" s="26">
        <v>14.054576662083001</v>
      </c>
      <c r="M51" s="26">
        <v>19.236744592365</v>
      </c>
      <c r="N51" s="26">
        <v>30.698376970706999</v>
      </c>
      <c r="O51" s="28">
        <v>28.879369270342</v>
      </c>
      <c r="P51" s="14"/>
      <c r="Q51" s="74"/>
      <c r="R51" s="4"/>
      <c r="S51" s="4"/>
      <c r="T51" s="4"/>
      <c r="U51" s="4"/>
    </row>
    <row r="52" spans="1:21" ht="13" customHeight="1">
      <c r="A52" s="146" t="s">
        <v>198</v>
      </c>
      <c r="B52" s="113" t="s">
        <v>107</v>
      </c>
      <c r="C52" s="29"/>
      <c r="D52" s="25"/>
      <c r="E52" s="25">
        <v>17.676684693839</v>
      </c>
      <c r="F52" s="25">
        <v>21.726853338367</v>
      </c>
      <c r="G52" s="25">
        <v>34.511658062180999</v>
      </c>
      <c r="H52" s="25">
        <v>33.391788918228002</v>
      </c>
      <c r="I52" s="25">
        <v>27.822904953249001</v>
      </c>
      <c r="J52" s="25">
        <v>27.043335360575998</v>
      </c>
      <c r="K52" s="25">
        <v>27.844072521007998</v>
      </c>
      <c r="L52" s="25">
        <v>28.546130895522001</v>
      </c>
      <c r="M52" s="25">
        <v>34.244242827005003</v>
      </c>
      <c r="N52" s="25">
        <v>35.895420038128002</v>
      </c>
      <c r="O52" s="30">
        <v>33.816046413591003</v>
      </c>
      <c r="P52" s="14"/>
      <c r="Q52" s="74"/>
      <c r="R52" s="4"/>
      <c r="S52" s="4"/>
      <c r="T52" s="4"/>
      <c r="U52" s="4"/>
    </row>
    <row r="53" spans="1:21" ht="13" customHeight="1">
      <c r="A53" s="146" t="s">
        <v>199</v>
      </c>
      <c r="B53" s="112" t="s">
        <v>89</v>
      </c>
      <c r="C53" s="27">
        <v>37.511223359132998</v>
      </c>
      <c r="D53" s="26">
        <v>39.364732408435998</v>
      </c>
      <c r="E53" s="26">
        <v>44.029273785443003</v>
      </c>
      <c r="F53" s="26">
        <v>29.169398007662998</v>
      </c>
      <c r="G53" s="26">
        <v>46.885190249063001</v>
      </c>
      <c r="H53" s="26">
        <v>47.839395709492003</v>
      </c>
      <c r="I53" s="26">
        <v>38.276667440673002</v>
      </c>
      <c r="J53" s="26">
        <v>41.255823475143004</v>
      </c>
      <c r="K53" s="26">
        <v>41.490671125596002</v>
      </c>
      <c r="L53" s="26">
        <v>39.614808109461002</v>
      </c>
      <c r="M53" s="26">
        <v>39.918407834495</v>
      </c>
      <c r="N53" s="26">
        <v>45.800398855665001</v>
      </c>
      <c r="O53" s="28">
        <v>44.745109244894998</v>
      </c>
      <c r="P53" s="14"/>
      <c r="Q53" s="74"/>
    </row>
    <row r="54" spans="1:21" ht="13" customHeight="1">
      <c r="A54" s="146"/>
      <c r="B54" s="115"/>
      <c r="C54" s="128"/>
      <c r="D54" s="36"/>
      <c r="E54" s="36"/>
      <c r="F54" s="36"/>
      <c r="G54" s="36"/>
      <c r="H54" s="36"/>
      <c r="I54" s="36"/>
      <c r="J54" s="36"/>
      <c r="K54" s="36"/>
      <c r="L54" s="36"/>
      <c r="M54" s="36"/>
      <c r="N54" s="36"/>
      <c r="O54" s="20"/>
      <c r="P54" s="14"/>
      <c r="Q54" s="11"/>
    </row>
    <row r="55" spans="1:21" ht="13" customHeight="1">
      <c r="A55" s="146"/>
      <c r="B55" s="116" t="s">
        <v>65</v>
      </c>
      <c r="C55" s="128"/>
      <c r="D55" s="36"/>
      <c r="E55" s="36"/>
      <c r="F55" s="36"/>
      <c r="G55" s="36"/>
      <c r="H55" s="36"/>
      <c r="I55" s="36"/>
      <c r="J55" s="36"/>
      <c r="K55" s="36"/>
      <c r="L55" s="36"/>
      <c r="M55" s="36"/>
      <c r="N55" s="36"/>
      <c r="O55" s="20"/>
      <c r="P55" s="14"/>
      <c r="Q55" s="12"/>
    </row>
    <row r="56" spans="1:21" ht="13" customHeight="1">
      <c r="A56" s="146" t="s">
        <v>153</v>
      </c>
      <c r="B56" s="117" t="s">
        <v>7</v>
      </c>
      <c r="C56" s="129">
        <v>48.948671412985</v>
      </c>
      <c r="D56" s="17">
        <v>57.364531060144998</v>
      </c>
      <c r="E56" s="17">
        <v>72.422810695525996</v>
      </c>
      <c r="F56" s="17">
        <v>62.122167603835997</v>
      </c>
      <c r="G56" s="17">
        <v>75.223894422493998</v>
      </c>
      <c r="H56" s="17">
        <v>66.185123109984005</v>
      </c>
      <c r="I56" s="17">
        <v>58.410707315977</v>
      </c>
      <c r="J56" s="17">
        <v>67.298802949892007</v>
      </c>
      <c r="K56" s="17">
        <v>68.235338508563999</v>
      </c>
      <c r="L56" s="17">
        <v>61.829875059184999</v>
      </c>
      <c r="M56" s="17">
        <v>63.955370085561</v>
      </c>
      <c r="N56" s="17">
        <v>51.482128374992001</v>
      </c>
      <c r="O56" s="18">
        <v>59.137920775559998</v>
      </c>
      <c r="P56" s="14"/>
      <c r="Q56" s="11"/>
      <c r="R56" s="8"/>
      <c r="S56" s="8"/>
      <c r="T56" s="8"/>
      <c r="U56" s="8"/>
    </row>
    <row r="57" spans="1:21" ht="13" customHeight="1">
      <c r="A57" s="146" t="s">
        <v>154</v>
      </c>
      <c r="B57" s="118" t="s">
        <v>8</v>
      </c>
      <c r="C57" s="29">
        <v>123.33957298701</v>
      </c>
      <c r="D57" s="25">
        <v>151.05001414942001</v>
      </c>
      <c r="E57" s="25">
        <v>166.30699312335</v>
      </c>
      <c r="F57" s="25">
        <v>71.010729179270996</v>
      </c>
      <c r="G57" s="25">
        <v>68.662094331305994</v>
      </c>
      <c r="H57" s="25">
        <v>75.773861757641001</v>
      </c>
      <c r="I57" s="25">
        <v>60.938336569844999</v>
      </c>
      <c r="J57" s="25">
        <v>102.96751151699</v>
      </c>
      <c r="K57" s="25">
        <v>106.18837481334</v>
      </c>
      <c r="L57" s="25">
        <v>104.75620175899</v>
      </c>
      <c r="M57" s="25">
        <v>120.72777238815</v>
      </c>
      <c r="N57" s="25">
        <v>110.15915364396</v>
      </c>
      <c r="O57" s="30">
        <v>118.247774491</v>
      </c>
      <c r="P57" s="14"/>
      <c r="Q57" s="11"/>
      <c r="R57" s="8"/>
      <c r="S57" s="8"/>
      <c r="T57" s="8"/>
      <c r="U57" s="8"/>
    </row>
    <row r="58" spans="1:21" ht="13" customHeight="1">
      <c r="A58" s="146" t="s">
        <v>156</v>
      </c>
      <c r="B58" s="119" t="s">
        <v>10</v>
      </c>
      <c r="C58" s="27">
        <v>60.339219028534998</v>
      </c>
      <c r="D58" s="26">
        <v>51.875468382561998</v>
      </c>
      <c r="E58" s="26">
        <v>57.263573839613997</v>
      </c>
      <c r="F58" s="26">
        <v>55.310526418335002</v>
      </c>
      <c r="G58" s="26">
        <v>74.989601287067998</v>
      </c>
      <c r="H58" s="26">
        <v>73.627787636901004</v>
      </c>
      <c r="I58" s="26">
        <v>68.678647230761001</v>
      </c>
      <c r="J58" s="26">
        <v>76.185412020268998</v>
      </c>
      <c r="K58" s="26">
        <v>76.600013759432997</v>
      </c>
      <c r="L58" s="26">
        <v>85.642906417629007</v>
      </c>
      <c r="M58" s="26">
        <v>94.992551092645996</v>
      </c>
      <c r="N58" s="26">
        <v>99.617487286769006</v>
      </c>
      <c r="O58" s="28">
        <v>99.125421450302994</v>
      </c>
      <c r="P58" s="11"/>
      <c r="Q58" s="11"/>
      <c r="R58" s="8"/>
      <c r="S58" s="8"/>
      <c r="T58" s="8"/>
      <c r="U58" s="8"/>
    </row>
    <row r="59" spans="1:21" ht="13" customHeight="1">
      <c r="A59" s="146" t="s">
        <v>158</v>
      </c>
      <c r="B59" s="118" t="s">
        <v>12</v>
      </c>
      <c r="C59" s="29">
        <v>37.141667164685998</v>
      </c>
      <c r="D59" s="25">
        <v>39.080023564161003</v>
      </c>
      <c r="E59" s="25">
        <v>42.605348626572003</v>
      </c>
      <c r="F59" s="25">
        <v>35.087002942524002</v>
      </c>
      <c r="G59" s="25">
        <v>38.192975000925003</v>
      </c>
      <c r="H59" s="25">
        <v>34.418527031453998</v>
      </c>
      <c r="I59" s="25">
        <v>31.844091877926999</v>
      </c>
      <c r="J59" s="25">
        <v>32.775757632503002</v>
      </c>
      <c r="K59" s="25">
        <v>26.150290785197001</v>
      </c>
      <c r="L59" s="25">
        <v>35.427326255703001</v>
      </c>
      <c r="M59" s="25">
        <v>37.858828368285998</v>
      </c>
      <c r="N59" s="25">
        <v>42.777919016226001</v>
      </c>
      <c r="O59" s="30">
        <v>46.627802011486999</v>
      </c>
      <c r="P59" s="10"/>
      <c r="Q59" s="11"/>
      <c r="R59" s="8"/>
      <c r="S59" s="8"/>
      <c r="T59" s="8"/>
      <c r="U59" s="8"/>
    </row>
    <row r="60" spans="1:21" ht="13" customHeight="1">
      <c r="A60" s="146" t="s">
        <v>164</v>
      </c>
      <c r="B60" s="119" t="s">
        <v>18</v>
      </c>
      <c r="C60" s="27">
        <v>54.062968442094999</v>
      </c>
      <c r="D60" s="26">
        <v>103.95219927665001</v>
      </c>
      <c r="E60" s="26">
        <v>140.01666655990999</v>
      </c>
      <c r="F60" s="26">
        <v>162.30137674445001</v>
      </c>
      <c r="G60" s="26">
        <v>203.23806332698001</v>
      </c>
      <c r="H60" s="26">
        <v>162.60080806593001</v>
      </c>
      <c r="I60" s="26">
        <v>160.53386545853999</v>
      </c>
      <c r="J60" s="26">
        <v>193.97932890574</v>
      </c>
      <c r="K60" s="26">
        <v>183.56950544234999</v>
      </c>
      <c r="L60" s="26">
        <v>159.62996552442999</v>
      </c>
      <c r="M60" s="26">
        <v>160.21707987647</v>
      </c>
      <c r="N60" s="26">
        <v>189.46627541263999</v>
      </c>
      <c r="O60" s="28">
        <v>177.38606684665999</v>
      </c>
      <c r="P60" s="10"/>
      <c r="Q60" s="11"/>
      <c r="R60" s="8"/>
      <c r="S60" s="8"/>
      <c r="T60" s="8"/>
      <c r="U60" s="8"/>
    </row>
    <row r="61" spans="1:21" ht="13" customHeight="1">
      <c r="A61" s="146" t="s">
        <v>165</v>
      </c>
      <c r="B61" s="118" t="s">
        <v>19</v>
      </c>
      <c r="C61" s="29">
        <v>28.090504627304998</v>
      </c>
      <c r="D61" s="25">
        <v>45.119323129845</v>
      </c>
      <c r="E61" s="25">
        <v>77.163081848358004</v>
      </c>
      <c r="F61" s="25">
        <v>52.185232634144</v>
      </c>
      <c r="G61" s="25">
        <v>66.613267820860003</v>
      </c>
      <c r="H61" s="25">
        <v>88.531456754090996</v>
      </c>
      <c r="I61" s="25">
        <v>85.902720303536</v>
      </c>
      <c r="J61" s="25">
        <v>72.539541790862003</v>
      </c>
      <c r="K61" s="25">
        <v>75.543264563495995</v>
      </c>
      <c r="L61" s="25">
        <v>64.011719050276994</v>
      </c>
      <c r="M61" s="25">
        <v>66.658194824244006</v>
      </c>
      <c r="N61" s="25">
        <v>65.513702829562007</v>
      </c>
      <c r="O61" s="30">
        <v>43.981534688837002</v>
      </c>
      <c r="P61" s="11"/>
      <c r="Q61" s="11"/>
      <c r="R61" s="8"/>
      <c r="S61" s="8"/>
      <c r="T61" s="8"/>
      <c r="U61" s="8"/>
    </row>
    <row r="62" spans="1:21" ht="13" customHeight="1">
      <c r="A62" s="146" t="s">
        <v>170</v>
      </c>
      <c r="B62" s="119" t="s">
        <v>120</v>
      </c>
      <c r="C62" s="27">
        <v>6.9054371648341002</v>
      </c>
      <c r="D62" s="26">
        <v>7.0123821231405001</v>
      </c>
      <c r="E62" s="26">
        <v>6.0615000260091998</v>
      </c>
      <c r="F62" s="26">
        <v>7.5278549371091001</v>
      </c>
      <c r="G62" s="26">
        <v>13.053279892675</v>
      </c>
      <c r="H62" s="26">
        <v>12.264425636048999</v>
      </c>
      <c r="I62" s="26">
        <v>11.115928073338001</v>
      </c>
      <c r="J62" s="26">
        <v>12.769109245586</v>
      </c>
      <c r="K62" s="26">
        <v>13.216401591599</v>
      </c>
      <c r="L62" s="26">
        <v>12.095224241406999</v>
      </c>
      <c r="M62" s="26">
        <v>12.269555759334001</v>
      </c>
      <c r="N62" s="26">
        <v>12.393942030561</v>
      </c>
      <c r="O62" s="28"/>
      <c r="P62" s="11"/>
      <c r="Q62" s="11"/>
      <c r="R62" s="8"/>
      <c r="S62" s="8"/>
      <c r="T62" s="8"/>
      <c r="U62" s="8"/>
    </row>
    <row r="63" spans="1:21" ht="13" customHeight="1">
      <c r="A63" s="146" t="s">
        <v>172</v>
      </c>
      <c r="B63" s="118" t="s">
        <v>22</v>
      </c>
      <c r="C63" s="29"/>
      <c r="D63" s="25"/>
      <c r="E63" s="25"/>
      <c r="F63" s="25"/>
      <c r="G63" s="25"/>
      <c r="H63" s="25"/>
      <c r="I63" s="25"/>
      <c r="J63" s="25">
        <v>4464.9583198370001</v>
      </c>
      <c r="K63" s="25">
        <v>4818.1729565473997</v>
      </c>
      <c r="L63" s="25">
        <v>4898.5685536557003</v>
      </c>
      <c r="M63" s="25">
        <v>6433.8595018064998</v>
      </c>
      <c r="N63" s="25">
        <v>6463.9317464943997</v>
      </c>
      <c r="O63" s="30">
        <v>6390.4282218584003</v>
      </c>
      <c r="P63" s="11"/>
      <c r="Q63" s="11"/>
      <c r="R63" s="8"/>
      <c r="S63" s="8"/>
      <c r="T63" s="8"/>
      <c r="U63" s="8"/>
    </row>
    <row r="64" spans="1:21" ht="13" customHeight="1">
      <c r="A64" s="146" t="s">
        <v>174</v>
      </c>
      <c r="B64" s="119" t="s">
        <v>23</v>
      </c>
      <c r="C64" s="27">
        <v>237.63478662925999</v>
      </c>
      <c r="D64" s="26">
        <v>288.26556822202002</v>
      </c>
      <c r="E64" s="26">
        <v>326.19148216722999</v>
      </c>
      <c r="F64" s="26">
        <v>299.46149334038</v>
      </c>
      <c r="G64" s="26">
        <v>371.40198999030002</v>
      </c>
      <c r="H64" s="26">
        <v>375.43603854305002</v>
      </c>
      <c r="I64" s="26">
        <v>387.54016083264997</v>
      </c>
      <c r="J64" s="26">
        <v>455.79829566798003</v>
      </c>
      <c r="K64" s="26">
        <v>503.76594770427999</v>
      </c>
      <c r="L64" s="26">
        <v>484.72172149888002</v>
      </c>
      <c r="M64" s="26">
        <v>532.63014849069998</v>
      </c>
      <c r="N64" s="26">
        <v>527.42753618213999</v>
      </c>
      <c r="O64" s="28">
        <v>601.24850603121001</v>
      </c>
      <c r="P64" s="10"/>
      <c r="Q64" s="11"/>
      <c r="R64" s="8"/>
      <c r="S64" s="8"/>
      <c r="T64" s="8"/>
      <c r="U64" s="8"/>
    </row>
    <row r="65" spans="1:26" ht="13" customHeight="1">
      <c r="A65" s="146" t="s">
        <v>176</v>
      </c>
      <c r="B65" s="118" t="s">
        <v>25</v>
      </c>
      <c r="C65" s="29">
        <v>24.721865118221999</v>
      </c>
      <c r="D65" s="25">
        <v>27.69422651507</v>
      </c>
      <c r="E65" s="25">
        <v>31.307896099482001</v>
      </c>
      <c r="F65" s="25">
        <v>24.383783842709001</v>
      </c>
      <c r="G65" s="25">
        <v>38.037984857273003</v>
      </c>
      <c r="H65" s="25">
        <v>39.995488046071998</v>
      </c>
      <c r="I65" s="25">
        <v>35.759757056383002</v>
      </c>
      <c r="J65" s="25">
        <v>39.234003589981</v>
      </c>
      <c r="K65" s="25">
        <v>36.914134727992</v>
      </c>
      <c r="L65" s="25">
        <v>34.950707634099999</v>
      </c>
      <c r="M65" s="25">
        <v>38.657192463263002</v>
      </c>
      <c r="N65" s="25">
        <v>40.288851989996999</v>
      </c>
      <c r="O65" s="30">
        <v>36.597279835697996</v>
      </c>
      <c r="P65" s="10"/>
      <c r="R65" s="8"/>
      <c r="S65" s="8"/>
      <c r="T65" s="8"/>
      <c r="U65" s="8"/>
    </row>
    <row r="66" spans="1:26" ht="13" customHeight="1">
      <c r="A66" s="146" t="s">
        <v>177</v>
      </c>
      <c r="B66" s="119" t="s">
        <v>72</v>
      </c>
      <c r="C66" s="27">
        <v>28.804087079799</v>
      </c>
      <c r="D66" s="26">
        <v>35.299528636601998</v>
      </c>
      <c r="E66" s="26">
        <v>40.112272789772</v>
      </c>
      <c r="F66" s="26">
        <v>29.440776744518001</v>
      </c>
      <c r="G66" s="26">
        <v>40.224663101744</v>
      </c>
      <c r="H66" s="26">
        <v>40.767877776653002</v>
      </c>
      <c r="I66" s="26">
        <v>33.028259313725997</v>
      </c>
      <c r="J66" s="26">
        <v>40.637881893318003</v>
      </c>
      <c r="K66" s="26">
        <v>44.257997616041997</v>
      </c>
      <c r="L66" s="26">
        <v>39.347930835134001</v>
      </c>
      <c r="M66" s="26">
        <v>38.792238837713001</v>
      </c>
      <c r="N66" s="26">
        <v>40.065669783121002</v>
      </c>
      <c r="O66" s="28">
        <v>45.923963712880997</v>
      </c>
      <c r="P66" s="11"/>
      <c r="Q66" s="11"/>
      <c r="R66" s="8"/>
      <c r="S66" s="8"/>
      <c r="T66" s="8"/>
      <c r="U66" s="8"/>
    </row>
    <row r="67" spans="1:26" s="15" customFormat="1" ht="12.5">
      <c r="A67" s="146" t="s">
        <v>178</v>
      </c>
      <c r="B67" s="118" t="s">
        <v>26</v>
      </c>
      <c r="C67" s="29">
        <v>33.803674497480998</v>
      </c>
      <c r="D67" s="25">
        <v>42.960157445551999</v>
      </c>
      <c r="E67" s="25">
        <v>49.834959373613998</v>
      </c>
      <c r="F67" s="25">
        <v>40.271188529501998</v>
      </c>
      <c r="G67" s="25">
        <v>48.540690763194</v>
      </c>
      <c r="H67" s="25">
        <v>48.254613132670002</v>
      </c>
      <c r="I67" s="25">
        <v>42.366993103615002</v>
      </c>
      <c r="J67" s="25">
        <v>52.935514577821998</v>
      </c>
      <c r="K67" s="25">
        <v>55.324389159494999</v>
      </c>
      <c r="L67" s="25">
        <v>52.353718984499999</v>
      </c>
      <c r="M67" s="25">
        <v>59.210816891355002</v>
      </c>
      <c r="N67" s="25">
        <v>56.834394605275001</v>
      </c>
      <c r="O67" s="30">
        <v>66.019780026616999</v>
      </c>
      <c r="P67" s="11"/>
      <c r="R67" s="11"/>
      <c r="S67" s="39"/>
    </row>
    <row r="68" spans="1:26" s="15" customFormat="1" ht="12.5">
      <c r="A68" s="146" t="s">
        <v>181</v>
      </c>
      <c r="B68" s="119" t="s">
        <v>29</v>
      </c>
      <c r="C68" s="27"/>
      <c r="D68" s="26"/>
      <c r="E68" s="26"/>
      <c r="F68" s="26"/>
      <c r="G68" s="26"/>
      <c r="H68" s="26"/>
      <c r="I68" s="26"/>
      <c r="J68" s="26"/>
      <c r="K68" s="26">
        <v>46.750594989344997</v>
      </c>
      <c r="L68" s="26">
        <v>42.638198490191002</v>
      </c>
      <c r="M68" s="26">
        <v>44.853319652986997</v>
      </c>
      <c r="N68" s="26">
        <v>44.748035835304997</v>
      </c>
      <c r="O68" s="28">
        <v>48.244728019051998</v>
      </c>
      <c r="P68" s="11"/>
      <c r="R68" s="11"/>
      <c r="S68" s="39"/>
    </row>
    <row r="69" spans="1:26" s="15" customFormat="1" ht="12.5">
      <c r="A69" s="146" t="s">
        <v>182</v>
      </c>
      <c r="B69" s="118" t="s">
        <v>30</v>
      </c>
      <c r="C69" s="29">
        <v>44.135378233738003</v>
      </c>
      <c r="D69" s="25">
        <v>54.018700482764999</v>
      </c>
      <c r="E69" s="25">
        <v>60.178071613458002</v>
      </c>
      <c r="F69" s="25">
        <v>54.166845904953</v>
      </c>
      <c r="G69" s="25">
        <v>77.214141224572998</v>
      </c>
      <c r="H69" s="25">
        <v>71.007751851606002</v>
      </c>
      <c r="I69" s="25">
        <v>61.911961811596001</v>
      </c>
      <c r="J69" s="25">
        <v>68.587101155382001</v>
      </c>
      <c r="K69" s="25">
        <v>67.746805306862001</v>
      </c>
      <c r="L69" s="25">
        <v>55.815293383019998</v>
      </c>
      <c r="M69" s="25">
        <v>63.273231438937003</v>
      </c>
      <c r="N69" s="25">
        <v>60.531343909550003</v>
      </c>
      <c r="O69" s="30">
        <v>66.166480522805998</v>
      </c>
      <c r="P69" s="11"/>
      <c r="R69" s="11"/>
      <c r="S69" s="39"/>
    </row>
    <row r="70" spans="1:26" s="3" customFormat="1" ht="12" customHeight="1">
      <c r="A70" s="144" t="s">
        <v>183</v>
      </c>
      <c r="B70" s="120" t="s">
        <v>31</v>
      </c>
      <c r="C70" s="75">
        <v>41.633827707045</v>
      </c>
      <c r="D70" s="76">
        <v>62.410057580965997</v>
      </c>
      <c r="E70" s="76">
        <v>73.620638309054002</v>
      </c>
      <c r="F70" s="76">
        <v>80.723677679445998</v>
      </c>
      <c r="G70" s="76">
        <v>92.263811739334997</v>
      </c>
      <c r="H70" s="76">
        <v>104.63680029255001</v>
      </c>
      <c r="I70" s="76">
        <v>97.612059693302996</v>
      </c>
      <c r="J70" s="76">
        <v>111.05073618042999</v>
      </c>
      <c r="K70" s="121">
        <v>113.46425619153</v>
      </c>
      <c r="L70" s="76">
        <v>114.61446866247</v>
      </c>
      <c r="M70" s="76">
        <v>130.62590736576999</v>
      </c>
      <c r="N70" s="76">
        <v>161.48145452227001</v>
      </c>
      <c r="O70" s="77">
        <v>170.10167324864</v>
      </c>
      <c r="P70" s="11"/>
      <c r="Q70" s="11"/>
      <c r="R70" s="11"/>
      <c r="S70" s="11"/>
      <c r="T70" s="11"/>
      <c r="U70" s="11"/>
      <c r="V70" s="11"/>
      <c r="X70" s="35"/>
      <c r="Y70" s="35"/>
      <c r="Z70" s="35"/>
    </row>
    <row r="71" spans="1:26" s="3" customFormat="1">
      <c r="A71" s="11"/>
      <c r="B71" s="57" t="s">
        <v>66</v>
      </c>
      <c r="C71" s="11"/>
      <c r="D71" s="11"/>
      <c r="E71" s="11"/>
      <c r="F71" s="11"/>
      <c r="G71" s="11"/>
      <c r="H71" s="11"/>
      <c r="I71" s="11"/>
      <c r="J71" s="11"/>
      <c r="K71" s="11"/>
      <c r="L71" s="11"/>
      <c r="M71" s="11"/>
      <c r="N71" s="11"/>
      <c r="O71" s="11"/>
      <c r="P71" s="11"/>
      <c r="Q71" s="11"/>
      <c r="R71" s="11"/>
      <c r="S71" s="11"/>
      <c r="T71" s="11"/>
      <c r="U71" s="11"/>
      <c r="X71" s="35"/>
      <c r="Y71" s="35"/>
      <c r="Z71" s="35"/>
    </row>
    <row r="72" spans="1:26" s="3" customFormat="1">
      <c r="A72" s="11"/>
      <c r="B72" s="10" t="s">
        <v>63</v>
      </c>
      <c r="C72" s="11"/>
      <c r="D72" s="11"/>
      <c r="E72" s="11"/>
      <c r="F72" s="11"/>
      <c r="G72" s="11"/>
      <c r="H72" s="11"/>
      <c r="I72" s="11"/>
      <c r="J72" s="11"/>
      <c r="K72" s="11"/>
      <c r="L72" s="11"/>
      <c r="M72" s="11"/>
      <c r="N72" s="11"/>
      <c r="O72" s="11"/>
      <c r="P72" s="11"/>
      <c r="Q72" s="11"/>
      <c r="R72" s="11"/>
      <c r="S72" s="11"/>
      <c r="T72" s="11"/>
      <c r="U72" s="11"/>
      <c r="X72" s="35"/>
      <c r="Y72" s="35"/>
      <c r="Z72" s="35"/>
    </row>
    <row r="73" spans="1:26">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A12" sqref="A12"/>
    </sheetView>
  </sheetViews>
  <sheetFormatPr defaultColWidth="9.1796875" defaultRowHeight="14.5"/>
  <cols>
    <col min="1" max="1" width="117.453125" customWidth="1"/>
  </cols>
  <sheetData>
    <row r="1" spans="1:2" ht="19.5" customHeight="1">
      <c r="A1" s="46" t="s">
        <v>59</v>
      </c>
    </row>
    <row r="2" spans="1:2">
      <c r="A2" s="41" t="s">
        <v>60</v>
      </c>
    </row>
    <row r="3" spans="1:2" ht="14.25" customHeight="1">
      <c r="A3" s="41" t="s">
        <v>98</v>
      </c>
    </row>
    <row r="4" spans="1:2">
      <c r="A4" s="41" t="s">
        <v>204</v>
      </c>
    </row>
    <row r="5" spans="1:2">
      <c r="A5" s="41" t="s">
        <v>206</v>
      </c>
    </row>
    <row r="6" spans="1:2" ht="18" customHeight="1">
      <c r="A6" s="41" t="s">
        <v>211</v>
      </c>
    </row>
    <row r="7" spans="1:2" ht="8.25" customHeight="1">
      <c r="A7" s="41"/>
    </row>
    <row r="8" spans="1:2" ht="36">
      <c r="A8" s="41" t="s">
        <v>214</v>
      </c>
    </row>
    <row r="9" spans="1:2">
      <c r="A9" s="41" t="s">
        <v>97</v>
      </c>
    </row>
    <row r="10" spans="1:2">
      <c r="A10" s="66" t="s">
        <v>70</v>
      </c>
    </row>
    <row r="11" spans="1:2">
      <c r="A11" s="41" t="s">
        <v>99</v>
      </c>
    </row>
    <row r="12" spans="1:2">
      <c r="A12" s="66" t="s">
        <v>100</v>
      </c>
    </row>
    <row r="13" spans="1:2" ht="54.75" customHeight="1">
      <c r="A13" s="41" t="s">
        <v>106</v>
      </c>
    </row>
    <row r="14" spans="1:2" ht="14.25" customHeight="1">
      <c r="A14" s="47" t="s">
        <v>75</v>
      </c>
    </row>
    <row r="15" spans="1:2" ht="54.75" customHeight="1">
      <c r="A15" s="44" t="s">
        <v>101</v>
      </c>
      <c r="B15" s="5"/>
    </row>
    <row r="16" spans="1:2" ht="50.25" customHeight="1">
      <c r="A16" s="44" t="s">
        <v>128</v>
      </c>
      <c r="B16" s="5"/>
    </row>
    <row r="17" spans="1:2" ht="38.25" customHeight="1">
      <c r="A17" s="43" t="s">
        <v>209</v>
      </c>
      <c r="B17" s="5"/>
    </row>
    <row r="18" spans="1:2" ht="29.25" customHeight="1">
      <c r="A18" s="43" t="s">
        <v>102</v>
      </c>
      <c r="B18" s="5"/>
    </row>
    <row r="19" spans="1:2">
      <c r="A19" s="43"/>
      <c r="B19" s="5"/>
    </row>
    <row r="20" spans="1:2">
      <c r="A20" s="43"/>
      <c r="B20" s="5"/>
    </row>
    <row r="21" spans="1:2">
      <c r="A21" s="48" t="s">
        <v>79</v>
      </c>
      <c r="B21" s="5"/>
    </row>
    <row r="22" spans="1:2" ht="24">
      <c r="A22" s="43" t="s">
        <v>124</v>
      </c>
      <c r="B22" s="5"/>
    </row>
    <row r="23" spans="1:2">
      <c r="A23" s="66"/>
    </row>
    <row r="24" spans="1:2">
      <c r="A24" s="48" t="s">
        <v>81</v>
      </c>
      <c r="B24" s="5"/>
    </row>
    <row r="25" spans="1:2" ht="60.75" customHeight="1">
      <c r="A25" s="44" t="s">
        <v>208</v>
      </c>
      <c r="B25" s="5"/>
    </row>
    <row r="26" spans="1:2" ht="31.5" customHeight="1">
      <c r="A26" s="43" t="s">
        <v>103</v>
      </c>
    </row>
    <row r="27" spans="1:2">
      <c r="A27" s="43"/>
    </row>
    <row r="28" spans="1:2">
      <c r="A28" s="48" t="s">
        <v>83</v>
      </c>
    </row>
    <row r="29" spans="1:2" ht="72" customHeight="1">
      <c r="A29" s="43" t="s">
        <v>213</v>
      </c>
    </row>
    <row r="30" spans="1:2">
      <c r="A30" s="44"/>
    </row>
    <row r="31" spans="1:2">
      <c r="A31" s="48" t="s">
        <v>85</v>
      </c>
    </row>
    <row r="32" spans="1:2" ht="33.75" customHeight="1">
      <c r="A32" s="43" t="s">
        <v>71</v>
      </c>
    </row>
    <row r="33" spans="1:1">
      <c r="A33" s="45"/>
    </row>
    <row r="34" spans="1:1">
      <c r="A34" s="48" t="s">
        <v>86</v>
      </c>
    </row>
    <row r="35" spans="1:1">
      <c r="A35" s="43" t="s">
        <v>109</v>
      </c>
    </row>
    <row r="36" spans="1:1">
      <c r="A36" s="42"/>
    </row>
    <row r="37" spans="1:1">
      <c r="A37" s="48" t="s">
        <v>121</v>
      </c>
    </row>
    <row r="38" spans="1:1">
      <c r="A38" s="43" t="s">
        <v>210</v>
      </c>
    </row>
  </sheetData>
  <hyperlinks>
    <hyperlink ref="A10" r:id="rId1"/>
    <hyperlink ref="A12"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83.xml.rels><?xml version="1.0" encoding="UTF-8" standalone="yes"?>
<Relationships xmlns="http://schemas.openxmlformats.org/package/2006/relationships"><Relationship Id="rId1" Type="http://schemas.openxmlformats.org/officeDocument/2006/relationships/customXmlProps" Target="itemProps183.xml"/></Relationships>
</file>

<file path=customXml/_rels/item184.xml.rels><?xml version="1.0" encoding="UTF-8" standalone="yes"?>
<Relationships xmlns="http://schemas.openxmlformats.org/package/2006/relationships"><Relationship Id="rId1" Type="http://schemas.openxmlformats.org/officeDocument/2006/relationships/customXmlProps" Target="itemProps184.xml"/></Relationships>
</file>

<file path=customXml/_rels/item185.xml.rels><?xml version="1.0" encoding="UTF-8" standalone="yes"?>
<Relationships xmlns="http://schemas.openxmlformats.org/package/2006/relationships"><Relationship Id="rId1" Type="http://schemas.openxmlformats.org/officeDocument/2006/relationships/customXmlProps" Target="itemProps185.xml"/></Relationships>
</file>

<file path=customXml/_rels/item186.xml.rels><?xml version="1.0" encoding="UTF-8" standalone="yes"?>
<Relationships xmlns="http://schemas.openxmlformats.org/package/2006/relationships"><Relationship Id="rId1" Type="http://schemas.openxmlformats.org/officeDocument/2006/relationships/customXmlProps" Target="itemProps186.xml"/></Relationships>
</file>

<file path=customXml/_rels/item187.xml.rels><?xml version="1.0" encoding="UTF-8" standalone="yes"?>
<Relationships xmlns="http://schemas.openxmlformats.org/package/2006/relationships"><Relationship Id="rId1" Type="http://schemas.openxmlformats.org/officeDocument/2006/relationships/customXmlProps" Target="itemProps187.xml"/></Relationships>
</file>

<file path=customXml/_rels/item188.xml.rels><?xml version="1.0" encoding="UTF-8" standalone="yes"?>
<Relationships xmlns="http://schemas.openxmlformats.org/package/2006/relationships"><Relationship Id="rId1" Type="http://schemas.openxmlformats.org/officeDocument/2006/relationships/customXmlProps" Target="itemProps188.xml"/></Relationships>
</file>

<file path=customXml/_rels/item189.xml.rels><?xml version="1.0" encoding="UTF-8" standalone="yes"?>
<Relationships xmlns="http://schemas.openxmlformats.org/package/2006/relationships"><Relationship Id="rId1" Type="http://schemas.openxmlformats.org/officeDocument/2006/relationships/customXmlProps" Target="itemProps189.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190.xml.rels><?xml version="1.0" encoding="UTF-8" standalone="yes"?>
<Relationships xmlns="http://schemas.openxmlformats.org/package/2006/relationships"><Relationship Id="rId1" Type="http://schemas.openxmlformats.org/officeDocument/2006/relationships/customXmlProps" Target="itemProps190.xml"/></Relationships>
</file>

<file path=customXml/_rels/item191.xml.rels><?xml version="1.0" encoding="UTF-8" standalone="yes"?>
<Relationships xmlns="http://schemas.openxmlformats.org/package/2006/relationships"><Relationship Id="rId1" Type="http://schemas.openxmlformats.org/officeDocument/2006/relationships/customXmlProps" Target="itemProps191.xml"/></Relationships>
</file>

<file path=customXml/_rels/item192.xml.rels><?xml version="1.0" encoding="UTF-8" standalone="yes"?>
<Relationships xmlns="http://schemas.openxmlformats.org/package/2006/relationships"><Relationship Id="rId1" Type="http://schemas.openxmlformats.org/officeDocument/2006/relationships/customXmlProps" Target="itemProps192.xml"/></Relationships>
</file>

<file path=customXml/_rels/item193.xml.rels><?xml version="1.0" encoding="UTF-8" standalone="yes"?>
<Relationships xmlns="http://schemas.openxmlformats.org/package/2006/relationships"><Relationship Id="rId1" Type="http://schemas.openxmlformats.org/officeDocument/2006/relationships/customXmlProps" Target="itemProps193.xml"/></Relationships>
</file>

<file path=customXml/_rels/item194.xml.rels><?xml version="1.0" encoding="UTF-8" standalone="yes"?>
<Relationships xmlns="http://schemas.openxmlformats.org/package/2006/relationships"><Relationship Id="rId1" Type="http://schemas.openxmlformats.org/officeDocument/2006/relationships/customXmlProps" Target="itemProps194.xml"/></Relationships>
</file>

<file path=customXml/_rels/item195.xml.rels><?xml version="1.0" encoding="UTF-8" standalone="yes"?>
<Relationships xmlns="http://schemas.openxmlformats.org/package/2006/relationships"><Relationship Id="rId1" Type="http://schemas.openxmlformats.org/officeDocument/2006/relationships/customXmlProps" Target="itemProps195.xml"/></Relationships>
</file>

<file path=customXml/_rels/item196.xml.rels><?xml version="1.0" encoding="UTF-8" standalone="yes"?>
<Relationships xmlns="http://schemas.openxmlformats.org/package/2006/relationships"><Relationship Id="rId1" Type="http://schemas.openxmlformats.org/officeDocument/2006/relationships/customXmlProps" Target="itemProps196.xml"/></Relationships>
</file>

<file path=customXml/_rels/item197.xml.rels><?xml version="1.0" encoding="UTF-8" standalone="yes"?>
<Relationships xmlns="http://schemas.openxmlformats.org/package/2006/relationships"><Relationship Id="rId1" Type="http://schemas.openxmlformats.org/officeDocument/2006/relationships/customXmlProps" Target="itemProps197.xml"/></Relationships>
</file>

<file path=customXml/_rels/item198.xml.rels><?xml version="1.0" encoding="UTF-8" standalone="yes"?>
<Relationships xmlns="http://schemas.openxmlformats.org/package/2006/relationships"><Relationship Id="rId1" Type="http://schemas.openxmlformats.org/officeDocument/2006/relationships/customXmlProps" Target="itemProps198.xml"/></Relationships>
</file>

<file path=customXml/_rels/item199.xml.rels><?xml version="1.0" encoding="UTF-8" standalone="yes"?>
<Relationships xmlns="http://schemas.openxmlformats.org/package/2006/relationships"><Relationship Id="rId1" Type="http://schemas.openxmlformats.org/officeDocument/2006/relationships/customXmlProps" Target="itemProps19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00.xml.rels><?xml version="1.0" encoding="UTF-8" standalone="yes"?>
<Relationships xmlns="http://schemas.openxmlformats.org/package/2006/relationships"><Relationship Id="rId1" Type="http://schemas.openxmlformats.org/officeDocument/2006/relationships/customXmlProps" Target="itemProps200.xml"/></Relationships>
</file>

<file path=customXml/_rels/item201.xml.rels><?xml version="1.0" encoding="UTF-8" standalone="yes"?>
<Relationships xmlns="http://schemas.openxmlformats.org/package/2006/relationships"><Relationship Id="rId1" Type="http://schemas.openxmlformats.org/officeDocument/2006/relationships/customXmlProps" Target="itemProps201.xml"/></Relationships>
</file>

<file path=customXml/_rels/item202.xml.rels><?xml version="1.0" encoding="UTF-8" standalone="yes"?>
<Relationships xmlns="http://schemas.openxmlformats.org/package/2006/relationships"><Relationship Id="rId1" Type="http://schemas.openxmlformats.org/officeDocument/2006/relationships/customXmlProps" Target="itemProps202.xml"/></Relationships>
</file>

<file path=customXml/_rels/item203.xml.rels><?xml version="1.0" encoding="UTF-8" standalone="yes"?>
<Relationships xmlns="http://schemas.openxmlformats.org/package/2006/relationships"><Relationship Id="rId1" Type="http://schemas.openxmlformats.org/officeDocument/2006/relationships/customXmlProps" Target="itemProps203.xml"/></Relationships>
</file>

<file path=customXml/_rels/item204.xml.rels><?xml version="1.0" encoding="UTF-8" standalone="yes"?>
<Relationships xmlns="http://schemas.openxmlformats.org/package/2006/relationships"><Relationship Id="rId1" Type="http://schemas.openxmlformats.org/officeDocument/2006/relationships/customXmlProps" Target="itemProps204.xml"/></Relationships>
</file>

<file path=customXml/_rels/item205.xml.rels><?xml version="1.0" encoding="UTF-8" standalone="yes"?>
<Relationships xmlns="http://schemas.openxmlformats.org/package/2006/relationships"><Relationship Id="rId1" Type="http://schemas.openxmlformats.org/officeDocument/2006/relationships/customXmlProps" Target="itemProps205.xml"/></Relationships>
</file>

<file path=customXml/_rels/item206.xml.rels><?xml version="1.0" encoding="UTF-8" standalone="yes"?>
<Relationships xmlns="http://schemas.openxmlformats.org/package/2006/relationships"><Relationship Id="rId1" Type="http://schemas.openxmlformats.org/officeDocument/2006/relationships/customXmlProps" Target="itemProps206.xml"/></Relationships>
</file>

<file path=customXml/_rels/item207.xml.rels><?xml version="1.0" encoding="UTF-8" standalone="yes"?>
<Relationships xmlns="http://schemas.openxmlformats.org/package/2006/relationships"><Relationship Id="rId1" Type="http://schemas.openxmlformats.org/officeDocument/2006/relationships/customXmlProps" Target="itemProps207.xml"/></Relationships>
</file>

<file path=customXml/_rels/item208.xml.rels><?xml version="1.0" encoding="UTF-8" standalone="yes"?>
<Relationships xmlns="http://schemas.openxmlformats.org/package/2006/relationships"><Relationship Id="rId1" Type="http://schemas.openxmlformats.org/officeDocument/2006/relationships/customXmlProps" Target="itemProps208.xml"/></Relationships>
</file>

<file path=customXml/_rels/item209.xml.rels><?xml version="1.0" encoding="UTF-8" standalone="yes"?>
<Relationships xmlns="http://schemas.openxmlformats.org/package/2006/relationships"><Relationship Id="rId1" Type="http://schemas.openxmlformats.org/officeDocument/2006/relationships/customXmlProps" Target="itemProps209.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10.xml.rels><?xml version="1.0" encoding="UTF-8" standalone="yes"?>
<Relationships xmlns="http://schemas.openxmlformats.org/package/2006/relationships"><Relationship Id="rId1" Type="http://schemas.openxmlformats.org/officeDocument/2006/relationships/customXmlProps" Target="itemProps210.xml"/></Relationships>
</file>

<file path=customXml/_rels/item211.xml.rels><?xml version="1.0" encoding="UTF-8" standalone="yes"?>
<Relationships xmlns="http://schemas.openxmlformats.org/package/2006/relationships"><Relationship Id="rId1" Type="http://schemas.openxmlformats.org/officeDocument/2006/relationships/customXmlProps" Target="itemProps211.xml"/></Relationships>
</file>

<file path=customXml/_rels/item212.xml.rels><?xml version="1.0" encoding="UTF-8" standalone="yes"?>
<Relationships xmlns="http://schemas.openxmlformats.org/package/2006/relationships"><Relationship Id="rId1" Type="http://schemas.openxmlformats.org/officeDocument/2006/relationships/customXmlProps" Target="itemProps212.xml"/></Relationships>
</file>

<file path=customXml/_rels/item213.xml.rels><?xml version="1.0" encoding="UTF-8" standalone="yes"?>
<Relationships xmlns="http://schemas.openxmlformats.org/package/2006/relationships"><Relationship Id="rId1" Type="http://schemas.openxmlformats.org/officeDocument/2006/relationships/customXmlProps" Target="itemProps213.xml"/></Relationships>
</file>

<file path=customXml/_rels/item214.xml.rels><?xml version="1.0" encoding="UTF-8" standalone="yes"?>
<Relationships xmlns="http://schemas.openxmlformats.org/package/2006/relationships"><Relationship Id="rId1" Type="http://schemas.openxmlformats.org/officeDocument/2006/relationships/customXmlProps" Target="itemProps214.xml"/></Relationships>
</file>

<file path=customXml/_rels/item215.xml.rels><?xml version="1.0" encoding="UTF-8" standalone="yes"?>
<Relationships xmlns="http://schemas.openxmlformats.org/package/2006/relationships"><Relationship Id="rId1" Type="http://schemas.openxmlformats.org/officeDocument/2006/relationships/customXmlProps" Target="itemProps215.xml"/></Relationships>
</file>

<file path=customXml/_rels/item216.xml.rels><?xml version="1.0" encoding="UTF-8" standalone="yes"?>
<Relationships xmlns="http://schemas.openxmlformats.org/package/2006/relationships"><Relationship Id="rId1" Type="http://schemas.openxmlformats.org/officeDocument/2006/relationships/customXmlProps" Target="itemProps216.xml"/></Relationships>
</file>

<file path=customXml/_rels/item217.xml.rels><?xml version="1.0" encoding="UTF-8" standalone="yes"?>
<Relationships xmlns="http://schemas.openxmlformats.org/package/2006/relationships"><Relationship Id="rId1" Type="http://schemas.openxmlformats.org/officeDocument/2006/relationships/customXmlProps" Target="itemProps217.xml"/></Relationships>
</file>

<file path=customXml/_rels/item218.xml.rels><?xml version="1.0" encoding="UTF-8" standalone="yes"?>
<Relationships xmlns="http://schemas.openxmlformats.org/package/2006/relationships"><Relationship Id="rId1" Type="http://schemas.openxmlformats.org/officeDocument/2006/relationships/customXmlProps" Target="itemProps218.xml"/></Relationships>
</file>

<file path=customXml/_rels/item219.xml.rels><?xml version="1.0" encoding="UTF-8" standalone="yes"?>
<Relationships xmlns="http://schemas.openxmlformats.org/package/2006/relationships"><Relationship Id="rId1" Type="http://schemas.openxmlformats.org/officeDocument/2006/relationships/customXmlProps" Target="itemProps219.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20.xml.rels><?xml version="1.0" encoding="UTF-8" standalone="yes"?>
<Relationships xmlns="http://schemas.openxmlformats.org/package/2006/relationships"><Relationship Id="rId1" Type="http://schemas.openxmlformats.org/officeDocument/2006/relationships/customXmlProps" Target="itemProps220.xml"/></Relationships>
</file>

<file path=customXml/_rels/item221.xml.rels><?xml version="1.0" encoding="UTF-8" standalone="yes"?>
<Relationships xmlns="http://schemas.openxmlformats.org/package/2006/relationships"><Relationship Id="rId1" Type="http://schemas.openxmlformats.org/officeDocument/2006/relationships/customXmlProps" Target="itemProps221.xml"/></Relationships>
</file>

<file path=customXml/_rels/item222.xml.rels><?xml version="1.0" encoding="UTF-8" standalone="yes"?>
<Relationships xmlns="http://schemas.openxmlformats.org/package/2006/relationships"><Relationship Id="rId1" Type="http://schemas.openxmlformats.org/officeDocument/2006/relationships/customXmlProps" Target="itemProps222.xml"/></Relationships>
</file>

<file path=customXml/_rels/item223.xml.rels><?xml version="1.0" encoding="UTF-8" standalone="yes"?>
<Relationships xmlns="http://schemas.openxmlformats.org/package/2006/relationships"><Relationship Id="rId1" Type="http://schemas.openxmlformats.org/officeDocument/2006/relationships/customXmlProps" Target="itemProps223.xml"/></Relationships>
</file>

<file path=customXml/_rels/item224.xml.rels><?xml version="1.0" encoding="UTF-8" standalone="yes"?>
<Relationships xmlns="http://schemas.openxmlformats.org/package/2006/relationships"><Relationship Id="rId1" Type="http://schemas.openxmlformats.org/officeDocument/2006/relationships/customXmlProps" Target="itemProps224.xml"/></Relationships>
</file>

<file path=customXml/_rels/item225.xml.rels><?xml version="1.0" encoding="UTF-8" standalone="yes"?>
<Relationships xmlns="http://schemas.openxmlformats.org/package/2006/relationships"><Relationship Id="rId1" Type="http://schemas.openxmlformats.org/officeDocument/2006/relationships/customXmlProps" Target="itemProps225.xml"/></Relationships>
</file>

<file path=customXml/_rels/item226.xml.rels><?xml version="1.0" encoding="UTF-8" standalone="yes"?>
<Relationships xmlns="http://schemas.openxmlformats.org/package/2006/relationships"><Relationship Id="rId1" Type="http://schemas.openxmlformats.org/officeDocument/2006/relationships/customXmlProps" Target="itemProps226.xml"/></Relationships>
</file>

<file path=customXml/_rels/item227.xml.rels><?xml version="1.0" encoding="UTF-8" standalone="yes"?>
<Relationships xmlns="http://schemas.openxmlformats.org/package/2006/relationships"><Relationship Id="rId1" Type="http://schemas.openxmlformats.org/officeDocument/2006/relationships/customXmlProps" Target="itemProps227.xml"/></Relationships>
</file>

<file path=customXml/_rels/item228.xml.rels><?xml version="1.0" encoding="UTF-8" standalone="yes"?>
<Relationships xmlns="http://schemas.openxmlformats.org/package/2006/relationships"><Relationship Id="rId1" Type="http://schemas.openxmlformats.org/officeDocument/2006/relationships/customXmlProps" Target="itemProps228.xml"/></Relationships>
</file>

<file path=customXml/_rels/item229.xml.rels><?xml version="1.0" encoding="UTF-8" standalone="yes"?>
<Relationships xmlns="http://schemas.openxmlformats.org/package/2006/relationships"><Relationship Id="rId1" Type="http://schemas.openxmlformats.org/officeDocument/2006/relationships/customXmlProps" Target="itemProps229.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30.xml.rels><?xml version="1.0" encoding="UTF-8" standalone="yes"?>
<Relationships xmlns="http://schemas.openxmlformats.org/package/2006/relationships"><Relationship Id="rId1" Type="http://schemas.openxmlformats.org/officeDocument/2006/relationships/customXmlProps" Target="itemProps230.xml"/></Relationships>
</file>

<file path=customXml/_rels/item231.xml.rels><?xml version="1.0" encoding="UTF-8" standalone="yes"?>
<Relationships xmlns="http://schemas.openxmlformats.org/package/2006/relationships"><Relationship Id="rId1" Type="http://schemas.openxmlformats.org/officeDocument/2006/relationships/customXmlProps" Target="itemProps231.xml"/></Relationships>
</file>

<file path=customXml/_rels/item232.xml.rels><?xml version="1.0" encoding="UTF-8" standalone="yes"?>
<Relationships xmlns="http://schemas.openxmlformats.org/package/2006/relationships"><Relationship Id="rId1" Type="http://schemas.openxmlformats.org/officeDocument/2006/relationships/customXmlProps" Target="itemProps232.xml"/></Relationships>
</file>

<file path=customXml/_rels/item233.xml.rels><?xml version="1.0" encoding="UTF-8" standalone="yes"?>
<Relationships xmlns="http://schemas.openxmlformats.org/package/2006/relationships"><Relationship Id="rId1" Type="http://schemas.openxmlformats.org/officeDocument/2006/relationships/customXmlProps" Target="itemProps233.xml"/></Relationships>
</file>

<file path=customXml/_rels/item234.xml.rels><?xml version="1.0" encoding="UTF-8" standalone="yes"?>
<Relationships xmlns="http://schemas.openxmlformats.org/package/2006/relationships"><Relationship Id="rId1" Type="http://schemas.openxmlformats.org/officeDocument/2006/relationships/customXmlProps" Target="itemProps234.xml"/></Relationships>
</file>

<file path=customXml/_rels/item235.xml.rels><?xml version="1.0" encoding="UTF-8" standalone="yes"?>
<Relationships xmlns="http://schemas.openxmlformats.org/package/2006/relationships"><Relationship Id="rId1" Type="http://schemas.openxmlformats.org/officeDocument/2006/relationships/customXmlProps" Target="itemProps235.xml"/></Relationships>
</file>

<file path=customXml/_rels/item236.xml.rels><?xml version="1.0" encoding="UTF-8" standalone="yes"?>
<Relationships xmlns="http://schemas.openxmlformats.org/package/2006/relationships"><Relationship Id="rId1" Type="http://schemas.openxmlformats.org/officeDocument/2006/relationships/customXmlProps" Target="itemProps236.xml"/></Relationships>
</file>

<file path=customXml/_rels/item237.xml.rels><?xml version="1.0" encoding="UTF-8" standalone="yes"?>
<Relationships xmlns="http://schemas.openxmlformats.org/package/2006/relationships"><Relationship Id="rId1" Type="http://schemas.openxmlformats.org/officeDocument/2006/relationships/customXmlProps" Target="itemProps237.xml"/></Relationships>
</file>

<file path=customXml/_rels/item238.xml.rels><?xml version="1.0" encoding="UTF-8" standalone="yes"?>
<Relationships xmlns="http://schemas.openxmlformats.org/package/2006/relationships"><Relationship Id="rId1" Type="http://schemas.openxmlformats.org/officeDocument/2006/relationships/customXmlProps" Target="itemProps238.xml"/></Relationships>
</file>

<file path=customXml/_rels/item239.xml.rels><?xml version="1.0" encoding="UTF-8" standalone="yes"?>
<Relationships xmlns="http://schemas.openxmlformats.org/package/2006/relationships"><Relationship Id="rId1" Type="http://schemas.openxmlformats.org/officeDocument/2006/relationships/customXmlProps" Target="itemProps239.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40.xml.rels><?xml version="1.0" encoding="UTF-8" standalone="yes"?>
<Relationships xmlns="http://schemas.openxmlformats.org/package/2006/relationships"><Relationship Id="rId1" Type="http://schemas.openxmlformats.org/officeDocument/2006/relationships/customXmlProps" Target="itemProps240.xml"/></Relationships>
</file>

<file path=customXml/_rels/item241.xml.rels><?xml version="1.0" encoding="UTF-8" standalone="yes"?>
<Relationships xmlns="http://schemas.openxmlformats.org/package/2006/relationships"><Relationship Id="rId1" Type="http://schemas.openxmlformats.org/officeDocument/2006/relationships/customXmlProps" Target="itemProps241.xml"/></Relationships>
</file>

<file path=customXml/_rels/item242.xml.rels><?xml version="1.0" encoding="UTF-8" standalone="yes"?>
<Relationships xmlns="http://schemas.openxmlformats.org/package/2006/relationships"><Relationship Id="rId1" Type="http://schemas.openxmlformats.org/officeDocument/2006/relationships/customXmlProps" Target="itemProps242.xml"/></Relationships>
</file>

<file path=customXml/_rels/item243.xml.rels><?xml version="1.0" encoding="UTF-8" standalone="yes"?>
<Relationships xmlns="http://schemas.openxmlformats.org/package/2006/relationships"><Relationship Id="rId1" Type="http://schemas.openxmlformats.org/officeDocument/2006/relationships/customXmlProps" Target="itemProps243.xml"/></Relationships>
</file>

<file path=customXml/_rels/item244.xml.rels><?xml version="1.0" encoding="UTF-8" standalone="yes"?>
<Relationships xmlns="http://schemas.openxmlformats.org/package/2006/relationships"><Relationship Id="rId1" Type="http://schemas.openxmlformats.org/officeDocument/2006/relationships/customXmlProps" Target="itemProps244.xml"/></Relationships>
</file>

<file path=customXml/_rels/item245.xml.rels><?xml version="1.0" encoding="UTF-8" standalone="yes"?>
<Relationships xmlns="http://schemas.openxmlformats.org/package/2006/relationships"><Relationship Id="rId1" Type="http://schemas.openxmlformats.org/officeDocument/2006/relationships/customXmlProps" Target="itemProps245.xml"/></Relationships>
</file>

<file path=customXml/_rels/item246.xml.rels><?xml version="1.0" encoding="UTF-8" standalone="yes"?>
<Relationships xmlns="http://schemas.openxmlformats.org/package/2006/relationships"><Relationship Id="rId1" Type="http://schemas.openxmlformats.org/officeDocument/2006/relationships/customXmlProps" Target="itemProps246.xml"/></Relationships>
</file>

<file path=customXml/_rels/item247.xml.rels><?xml version="1.0" encoding="UTF-8" standalone="yes"?>
<Relationships xmlns="http://schemas.openxmlformats.org/package/2006/relationships"><Relationship Id="rId1" Type="http://schemas.openxmlformats.org/officeDocument/2006/relationships/customXmlProps" Target="itemProps247.xml"/></Relationships>
</file>

<file path=customXml/_rels/item248.xml.rels><?xml version="1.0" encoding="UTF-8" standalone="yes"?>
<Relationships xmlns="http://schemas.openxmlformats.org/package/2006/relationships"><Relationship Id="rId1" Type="http://schemas.openxmlformats.org/officeDocument/2006/relationships/customXmlProps" Target="itemProps248.xml"/></Relationships>
</file>

<file path=customXml/_rels/item249.xml.rels><?xml version="1.0" encoding="UTF-8" standalone="yes"?>
<Relationships xmlns="http://schemas.openxmlformats.org/package/2006/relationships"><Relationship Id="rId1" Type="http://schemas.openxmlformats.org/officeDocument/2006/relationships/customXmlProps" Target="itemProps249.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50.xml.rels><?xml version="1.0" encoding="UTF-8" standalone="yes"?>
<Relationships xmlns="http://schemas.openxmlformats.org/package/2006/relationships"><Relationship Id="rId1" Type="http://schemas.openxmlformats.org/officeDocument/2006/relationships/customXmlProps" Target="itemProps250.xml"/></Relationships>
</file>

<file path=customXml/_rels/item251.xml.rels><?xml version="1.0" encoding="UTF-8" standalone="yes"?>
<Relationships xmlns="http://schemas.openxmlformats.org/package/2006/relationships"><Relationship Id="rId1" Type="http://schemas.openxmlformats.org/officeDocument/2006/relationships/customXmlProps" Target="itemProps251.xml"/></Relationships>
</file>

<file path=customXml/_rels/item252.xml.rels><?xml version="1.0" encoding="UTF-8" standalone="yes"?>
<Relationships xmlns="http://schemas.openxmlformats.org/package/2006/relationships"><Relationship Id="rId1" Type="http://schemas.openxmlformats.org/officeDocument/2006/relationships/customXmlProps" Target="itemProps252.xml"/></Relationships>
</file>

<file path=customXml/_rels/item253.xml.rels><?xml version="1.0" encoding="UTF-8" standalone="yes"?>
<Relationships xmlns="http://schemas.openxmlformats.org/package/2006/relationships"><Relationship Id="rId1" Type="http://schemas.openxmlformats.org/officeDocument/2006/relationships/customXmlProps" Target="itemProps253.xml"/></Relationships>
</file>

<file path=customXml/_rels/item254.xml.rels><?xml version="1.0" encoding="UTF-8" standalone="yes"?>
<Relationships xmlns="http://schemas.openxmlformats.org/package/2006/relationships"><Relationship Id="rId1" Type="http://schemas.openxmlformats.org/officeDocument/2006/relationships/customXmlProps" Target="itemProps254.xml"/></Relationships>
</file>

<file path=customXml/_rels/item255.xml.rels><?xml version="1.0" encoding="UTF-8" standalone="yes"?>
<Relationships xmlns="http://schemas.openxmlformats.org/package/2006/relationships"><Relationship Id="rId1" Type="http://schemas.openxmlformats.org/officeDocument/2006/relationships/customXmlProps" Target="itemProps255.xml"/></Relationships>
</file>

<file path=customXml/_rels/item256.xml.rels><?xml version="1.0" encoding="UTF-8" standalone="yes"?>
<Relationships xmlns="http://schemas.openxmlformats.org/package/2006/relationships"><Relationship Id="rId1" Type="http://schemas.openxmlformats.org/officeDocument/2006/relationships/customXmlProps" Target="itemProps256.xml"/></Relationships>
</file>

<file path=customXml/_rels/item257.xml.rels><?xml version="1.0" encoding="UTF-8" standalone="yes"?>
<Relationships xmlns="http://schemas.openxmlformats.org/package/2006/relationships"><Relationship Id="rId1" Type="http://schemas.openxmlformats.org/officeDocument/2006/relationships/customXmlProps" Target="itemProps257.xml"/></Relationships>
</file>

<file path=customXml/_rels/item258.xml.rels><?xml version="1.0" encoding="UTF-8" standalone="yes"?>
<Relationships xmlns="http://schemas.openxmlformats.org/package/2006/relationships"><Relationship Id="rId1" Type="http://schemas.openxmlformats.org/officeDocument/2006/relationships/customXmlProps" Target="itemProps258.xml"/></Relationships>
</file>

<file path=customXml/_rels/item259.xml.rels><?xml version="1.0" encoding="UTF-8" standalone="yes"?>
<Relationships xmlns="http://schemas.openxmlformats.org/package/2006/relationships"><Relationship Id="rId1" Type="http://schemas.openxmlformats.org/officeDocument/2006/relationships/customXmlProps" Target="itemProps259.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60.xml.rels><?xml version="1.0" encoding="UTF-8" standalone="yes"?>
<Relationships xmlns="http://schemas.openxmlformats.org/package/2006/relationships"><Relationship Id="rId1" Type="http://schemas.openxmlformats.org/officeDocument/2006/relationships/customXmlProps" Target="itemProps260.xml"/></Relationships>
</file>

<file path=customXml/_rels/item261.xml.rels><?xml version="1.0" encoding="UTF-8" standalone="yes"?>
<Relationships xmlns="http://schemas.openxmlformats.org/package/2006/relationships"><Relationship Id="rId1" Type="http://schemas.openxmlformats.org/officeDocument/2006/relationships/customXmlProps" Target="itemProps261.xml"/></Relationships>
</file>

<file path=customXml/_rels/item262.xml.rels><?xml version="1.0" encoding="UTF-8" standalone="yes"?>
<Relationships xmlns="http://schemas.openxmlformats.org/package/2006/relationships"><Relationship Id="rId1" Type="http://schemas.openxmlformats.org/officeDocument/2006/relationships/customXmlProps" Target="itemProps262.xml"/></Relationships>
</file>

<file path=customXml/_rels/item263.xml.rels><?xml version="1.0" encoding="UTF-8" standalone="yes"?>
<Relationships xmlns="http://schemas.openxmlformats.org/package/2006/relationships"><Relationship Id="rId1" Type="http://schemas.openxmlformats.org/officeDocument/2006/relationships/customXmlProps" Target="itemProps263.xml"/></Relationships>
</file>

<file path=customXml/_rels/item264.xml.rels><?xml version="1.0" encoding="UTF-8" standalone="yes"?>
<Relationships xmlns="http://schemas.openxmlformats.org/package/2006/relationships"><Relationship Id="rId1" Type="http://schemas.openxmlformats.org/officeDocument/2006/relationships/customXmlProps" Target="itemProps264.xml"/></Relationships>
</file>

<file path=customXml/_rels/item265.xml.rels><?xml version="1.0" encoding="UTF-8" standalone="yes"?>
<Relationships xmlns="http://schemas.openxmlformats.org/package/2006/relationships"><Relationship Id="rId1" Type="http://schemas.openxmlformats.org/officeDocument/2006/relationships/customXmlProps" Target="itemProps265.xml"/></Relationships>
</file>

<file path=customXml/_rels/item266.xml.rels><?xml version="1.0" encoding="UTF-8" standalone="yes"?>
<Relationships xmlns="http://schemas.openxmlformats.org/package/2006/relationships"><Relationship Id="rId1" Type="http://schemas.openxmlformats.org/officeDocument/2006/relationships/customXmlProps" Target="itemProps266.xml"/></Relationships>
</file>

<file path=customXml/_rels/item267.xml.rels><?xml version="1.0" encoding="UTF-8" standalone="yes"?>
<Relationships xmlns="http://schemas.openxmlformats.org/package/2006/relationships"><Relationship Id="rId1" Type="http://schemas.openxmlformats.org/officeDocument/2006/relationships/customXmlProps" Target="itemProps267.xml"/></Relationships>
</file>

<file path=customXml/_rels/item268.xml.rels><?xml version="1.0" encoding="UTF-8" standalone="yes"?>
<Relationships xmlns="http://schemas.openxmlformats.org/package/2006/relationships"><Relationship Id="rId1" Type="http://schemas.openxmlformats.org/officeDocument/2006/relationships/customXmlProps" Target="itemProps268.xml"/></Relationships>
</file>

<file path=customXml/_rels/item269.xml.rels><?xml version="1.0" encoding="UTF-8" standalone="yes"?>
<Relationships xmlns="http://schemas.openxmlformats.org/package/2006/relationships"><Relationship Id="rId1" Type="http://schemas.openxmlformats.org/officeDocument/2006/relationships/customXmlProps" Target="itemProps269.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70.xml.rels><?xml version="1.0" encoding="UTF-8" standalone="yes"?>
<Relationships xmlns="http://schemas.openxmlformats.org/package/2006/relationships"><Relationship Id="rId1" Type="http://schemas.openxmlformats.org/officeDocument/2006/relationships/customXmlProps" Target="itemProps270.xml"/></Relationships>
</file>

<file path=customXml/_rels/item271.xml.rels><?xml version="1.0" encoding="UTF-8" standalone="yes"?>
<Relationships xmlns="http://schemas.openxmlformats.org/package/2006/relationships"><Relationship Id="rId1" Type="http://schemas.openxmlformats.org/officeDocument/2006/relationships/customXmlProps" Target="itemProps271.xml"/></Relationships>
</file>

<file path=customXml/_rels/item272.xml.rels><?xml version="1.0" encoding="UTF-8" standalone="yes"?>
<Relationships xmlns="http://schemas.openxmlformats.org/package/2006/relationships"><Relationship Id="rId1" Type="http://schemas.openxmlformats.org/officeDocument/2006/relationships/customXmlProps" Target="itemProps272.xml"/></Relationships>
</file>

<file path=customXml/_rels/item273.xml.rels><?xml version="1.0" encoding="UTF-8" standalone="yes"?>
<Relationships xmlns="http://schemas.openxmlformats.org/package/2006/relationships"><Relationship Id="rId1" Type="http://schemas.openxmlformats.org/officeDocument/2006/relationships/customXmlProps" Target="itemProps273.xml"/></Relationships>
</file>

<file path=customXml/_rels/item274.xml.rels><?xml version="1.0" encoding="UTF-8" standalone="yes"?>
<Relationships xmlns="http://schemas.openxmlformats.org/package/2006/relationships"><Relationship Id="rId1" Type="http://schemas.openxmlformats.org/officeDocument/2006/relationships/customXmlProps" Target="itemProps274.xml"/></Relationships>
</file>

<file path=customXml/_rels/item275.xml.rels><?xml version="1.0" encoding="UTF-8" standalone="yes"?>
<Relationships xmlns="http://schemas.openxmlformats.org/package/2006/relationships"><Relationship Id="rId1" Type="http://schemas.openxmlformats.org/officeDocument/2006/relationships/customXmlProps" Target="itemProps275.xml"/></Relationships>
</file>

<file path=customXml/_rels/item276.xml.rels><?xml version="1.0" encoding="UTF-8" standalone="yes"?>
<Relationships xmlns="http://schemas.openxmlformats.org/package/2006/relationships"><Relationship Id="rId1" Type="http://schemas.openxmlformats.org/officeDocument/2006/relationships/customXmlProps" Target="itemProps276.xml"/></Relationships>
</file>

<file path=customXml/_rels/item277.xml.rels><?xml version="1.0" encoding="UTF-8" standalone="yes"?>
<Relationships xmlns="http://schemas.openxmlformats.org/package/2006/relationships"><Relationship Id="rId1" Type="http://schemas.openxmlformats.org/officeDocument/2006/relationships/customXmlProps" Target="itemProps277.xml"/></Relationships>
</file>

<file path=customXml/_rels/item278.xml.rels><?xml version="1.0" encoding="UTF-8" standalone="yes"?>
<Relationships xmlns="http://schemas.openxmlformats.org/package/2006/relationships"><Relationship Id="rId1" Type="http://schemas.openxmlformats.org/officeDocument/2006/relationships/customXmlProps" Target="itemProps278.xml"/></Relationships>
</file>

<file path=customXml/_rels/item279.xml.rels><?xml version="1.0" encoding="UTF-8" standalone="yes"?>
<Relationships xmlns="http://schemas.openxmlformats.org/package/2006/relationships"><Relationship Id="rId1" Type="http://schemas.openxmlformats.org/officeDocument/2006/relationships/customXmlProps" Target="itemProps279.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80.xml.rels><?xml version="1.0" encoding="UTF-8" standalone="yes"?>
<Relationships xmlns="http://schemas.openxmlformats.org/package/2006/relationships"><Relationship Id="rId1" Type="http://schemas.openxmlformats.org/officeDocument/2006/relationships/customXmlProps" Target="itemProps280.xml"/></Relationships>
</file>

<file path=customXml/_rels/item281.xml.rels><?xml version="1.0" encoding="UTF-8" standalone="yes"?>
<Relationships xmlns="http://schemas.openxmlformats.org/package/2006/relationships"><Relationship Id="rId1" Type="http://schemas.openxmlformats.org/officeDocument/2006/relationships/customXmlProps" Target="itemProps281.xml"/></Relationships>
</file>

<file path=customXml/_rels/item282.xml.rels><?xml version="1.0" encoding="UTF-8" standalone="yes"?>
<Relationships xmlns="http://schemas.openxmlformats.org/package/2006/relationships"><Relationship Id="rId1" Type="http://schemas.openxmlformats.org/officeDocument/2006/relationships/customXmlProps" Target="itemProps282.xml"/></Relationships>
</file>

<file path=customXml/_rels/item283.xml.rels><?xml version="1.0" encoding="UTF-8" standalone="yes"?>
<Relationships xmlns="http://schemas.openxmlformats.org/package/2006/relationships"><Relationship Id="rId1" Type="http://schemas.openxmlformats.org/officeDocument/2006/relationships/customXmlProps" Target="itemProps283.xml"/></Relationships>
</file>

<file path=customXml/_rels/item284.xml.rels><?xml version="1.0" encoding="UTF-8" standalone="yes"?>
<Relationships xmlns="http://schemas.openxmlformats.org/package/2006/relationships"><Relationship Id="rId1" Type="http://schemas.openxmlformats.org/officeDocument/2006/relationships/customXmlProps" Target="itemProps284.xml"/></Relationships>
</file>

<file path=customXml/_rels/item285.xml.rels><?xml version="1.0" encoding="UTF-8" standalone="yes"?>
<Relationships xmlns="http://schemas.openxmlformats.org/package/2006/relationships"><Relationship Id="rId1" Type="http://schemas.openxmlformats.org/officeDocument/2006/relationships/customXmlProps" Target="itemProps285.xml"/></Relationships>
</file>

<file path=customXml/_rels/item286.xml.rels><?xml version="1.0" encoding="UTF-8" standalone="yes"?>
<Relationships xmlns="http://schemas.openxmlformats.org/package/2006/relationships"><Relationship Id="rId1" Type="http://schemas.openxmlformats.org/officeDocument/2006/relationships/customXmlProps" Target="itemProps286.xml"/></Relationships>
</file>

<file path=customXml/_rels/item287.xml.rels><?xml version="1.0" encoding="UTF-8" standalone="yes"?>
<Relationships xmlns="http://schemas.openxmlformats.org/package/2006/relationships"><Relationship Id="rId1" Type="http://schemas.openxmlformats.org/officeDocument/2006/relationships/customXmlProps" Target="itemProps287.xml"/></Relationships>
</file>

<file path=customXml/_rels/item288.xml.rels><?xml version="1.0" encoding="UTF-8" standalone="yes"?>
<Relationships xmlns="http://schemas.openxmlformats.org/package/2006/relationships"><Relationship Id="rId1" Type="http://schemas.openxmlformats.org/officeDocument/2006/relationships/customXmlProps" Target="itemProps288.xml"/></Relationships>
</file>

<file path=customXml/_rels/item289.xml.rels><?xml version="1.0" encoding="UTF-8" standalone="yes"?>
<Relationships xmlns="http://schemas.openxmlformats.org/package/2006/relationships"><Relationship Id="rId1" Type="http://schemas.openxmlformats.org/officeDocument/2006/relationships/customXmlProps" Target="itemProps289.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290.xml.rels><?xml version="1.0" encoding="UTF-8" standalone="yes"?>
<Relationships xmlns="http://schemas.openxmlformats.org/package/2006/relationships"><Relationship Id="rId1" Type="http://schemas.openxmlformats.org/officeDocument/2006/relationships/customXmlProps" Target="itemProps290.xml"/></Relationships>
</file>

<file path=customXml/_rels/item291.xml.rels><?xml version="1.0" encoding="UTF-8" standalone="yes"?>
<Relationships xmlns="http://schemas.openxmlformats.org/package/2006/relationships"><Relationship Id="rId1" Type="http://schemas.openxmlformats.org/officeDocument/2006/relationships/customXmlProps" Target="itemProps291.xml"/></Relationships>
</file>

<file path=customXml/_rels/item292.xml.rels><?xml version="1.0" encoding="UTF-8" standalone="yes"?>
<Relationships xmlns="http://schemas.openxmlformats.org/package/2006/relationships"><Relationship Id="rId1" Type="http://schemas.openxmlformats.org/officeDocument/2006/relationships/customXmlProps" Target="itemProps292.xml"/></Relationships>
</file>

<file path=customXml/_rels/item293.xml.rels><?xml version="1.0" encoding="UTF-8" standalone="yes"?>
<Relationships xmlns="http://schemas.openxmlformats.org/package/2006/relationships"><Relationship Id="rId1" Type="http://schemas.openxmlformats.org/officeDocument/2006/relationships/customXmlProps" Target="itemProps293.xml"/></Relationships>
</file>

<file path=customXml/_rels/item294.xml.rels><?xml version="1.0" encoding="UTF-8" standalone="yes"?>
<Relationships xmlns="http://schemas.openxmlformats.org/package/2006/relationships"><Relationship Id="rId1" Type="http://schemas.openxmlformats.org/officeDocument/2006/relationships/customXmlProps" Target="itemProps294.xml"/></Relationships>
</file>

<file path=customXml/_rels/item295.xml.rels><?xml version="1.0" encoding="UTF-8" standalone="yes"?>
<Relationships xmlns="http://schemas.openxmlformats.org/package/2006/relationships"><Relationship Id="rId1" Type="http://schemas.openxmlformats.org/officeDocument/2006/relationships/customXmlProps" Target="itemProps295.xml"/></Relationships>
</file>

<file path=customXml/_rels/item296.xml.rels><?xml version="1.0" encoding="UTF-8" standalone="yes"?>
<Relationships xmlns="http://schemas.openxmlformats.org/package/2006/relationships"><Relationship Id="rId1" Type="http://schemas.openxmlformats.org/officeDocument/2006/relationships/customXmlProps" Target="itemProps296.xml"/></Relationships>
</file>

<file path=customXml/_rels/item297.xml.rels><?xml version="1.0" encoding="UTF-8" standalone="yes"?>
<Relationships xmlns="http://schemas.openxmlformats.org/package/2006/relationships"><Relationship Id="rId1" Type="http://schemas.openxmlformats.org/officeDocument/2006/relationships/customXmlProps" Target="itemProps297.xml"/></Relationships>
</file>

<file path=customXml/_rels/item298.xml.rels><?xml version="1.0" encoding="UTF-8" standalone="yes"?>
<Relationships xmlns="http://schemas.openxmlformats.org/package/2006/relationships"><Relationship Id="rId1" Type="http://schemas.openxmlformats.org/officeDocument/2006/relationships/customXmlProps" Target="itemProps298.xml"/></Relationships>
</file>

<file path=customXml/_rels/item299.xml.rels><?xml version="1.0" encoding="UTF-8" standalone="yes"?>
<Relationships xmlns="http://schemas.openxmlformats.org/package/2006/relationships"><Relationship Id="rId1" Type="http://schemas.openxmlformats.org/officeDocument/2006/relationships/customXmlProps" Target="itemProps29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00.xml.rels><?xml version="1.0" encoding="UTF-8" standalone="yes"?>
<Relationships xmlns="http://schemas.openxmlformats.org/package/2006/relationships"><Relationship Id="rId1" Type="http://schemas.openxmlformats.org/officeDocument/2006/relationships/customXmlProps" Target="itemProps300.xml"/></Relationships>
</file>

<file path=customXml/_rels/item301.xml.rels><?xml version="1.0" encoding="UTF-8" standalone="yes"?>
<Relationships xmlns="http://schemas.openxmlformats.org/package/2006/relationships"><Relationship Id="rId1" Type="http://schemas.openxmlformats.org/officeDocument/2006/relationships/customXmlProps" Target="itemProps301.xml"/></Relationships>
</file>

<file path=customXml/_rels/item302.xml.rels><?xml version="1.0" encoding="UTF-8" standalone="yes"?>
<Relationships xmlns="http://schemas.openxmlformats.org/package/2006/relationships"><Relationship Id="rId1" Type="http://schemas.openxmlformats.org/officeDocument/2006/relationships/customXmlProps" Target="itemProps302.xml"/></Relationships>
</file>

<file path=customXml/_rels/item303.xml.rels><?xml version="1.0" encoding="UTF-8" standalone="yes"?>
<Relationships xmlns="http://schemas.openxmlformats.org/package/2006/relationships"><Relationship Id="rId1" Type="http://schemas.openxmlformats.org/officeDocument/2006/relationships/customXmlProps" Target="itemProps303.xml"/></Relationships>
</file>

<file path=customXml/_rels/item304.xml.rels><?xml version="1.0" encoding="UTF-8" standalone="yes"?>
<Relationships xmlns="http://schemas.openxmlformats.org/package/2006/relationships"><Relationship Id="rId1" Type="http://schemas.openxmlformats.org/officeDocument/2006/relationships/customXmlProps" Target="itemProps304.xml"/></Relationships>
</file>

<file path=customXml/_rels/item305.xml.rels><?xml version="1.0" encoding="UTF-8" standalone="yes"?>
<Relationships xmlns="http://schemas.openxmlformats.org/package/2006/relationships"><Relationship Id="rId1" Type="http://schemas.openxmlformats.org/officeDocument/2006/relationships/customXmlProps" Target="itemProps305.xml"/></Relationships>
</file>

<file path=customXml/_rels/item306.xml.rels><?xml version="1.0" encoding="UTF-8" standalone="yes"?>
<Relationships xmlns="http://schemas.openxmlformats.org/package/2006/relationships"><Relationship Id="rId1" Type="http://schemas.openxmlformats.org/officeDocument/2006/relationships/customXmlProps" Target="itemProps306.xml"/></Relationships>
</file>

<file path=customXml/_rels/item307.xml.rels><?xml version="1.0" encoding="UTF-8" standalone="yes"?>
<Relationships xmlns="http://schemas.openxmlformats.org/package/2006/relationships"><Relationship Id="rId1" Type="http://schemas.openxmlformats.org/officeDocument/2006/relationships/customXmlProps" Target="itemProps307.xml"/></Relationships>
</file>

<file path=customXml/_rels/item308.xml.rels><?xml version="1.0" encoding="UTF-8" standalone="yes"?>
<Relationships xmlns="http://schemas.openxmlformats.org/package/2006/relationships"><Relationship Id="rId1" Type="http://schemas.openxmlformats.org/officeDocument/2006/relationships/customXmlProps" Target="itemProps308.xml"/></Relationships>
</file>

<file path=customXml/_rels/item309.xml.rels><?xml version="1.0" encoding="UTF-8" standalone="yes"?>
<Relationships xmlns="http://schemas.openxmlformats.org/package/2006/relationships"><Relationship Id="rId1" Type="http://schemas.openxmlformats.org/officeDocument/2006/relationships/customXmlProps" Target="itemProps309.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10.xml.rels><?xml version="1.0" encoding="UTF-8" standalone="yes"?>
<Relationships xmlns="http://schemas.openxmlformats.org/package/2006/relationships"><Relationship Id="rId1" Type="http://schemas.openxmlformats.org/officeDocument/2006/relationships/customXmlProps" Target="itemProps310.xml"/></Relationships>
</file>

<file path=customXml/_rels/item311.xml.rels><?xml version="1.0" encoding="UTF-8" standalone="yes"?>
<Relationships xmlns="http://schemas.openxmlformats.org/package/2006/relationships"><Relationship Id="rId1" Type="http://schemas.openxmlformats.org/officeDocument/2006/relationships/customXmlProps" Target="itemProps311.xml"/></Relationships>
</file>

<file path=customXml/_rels/item312.xml.rels><?xml version="1.0" encoding="UTF-8" standalone="yes"?>
<Relationships xmlns="http://schemas.openxmlformats.org/package/2006/relationships"><Relationship Id="rId1" Type="http://schemas.openxmlformats.org/officeDocument/2006/relationships/customXmlProps" Target="itemProps312.xml"/></Relationships>
</file>

<file path=customXml/_rels/item313.xml.rels><?xml version="1.0" encoding="UTF-8" standalone="yes"?>
<Relationships xmlns="http://schemas.openxmlformats.org/package/2006/relationships"><Relationship Id="rId1" Type="http://schemas.openxmlformats.org/officeDocument/2006/relationships/customXmlProps" Target="itemProps313.xml"/></Relationships>
</file>

<file path=customXml/_rels/item314.xml.rels><?xml version="1.0" encoding="UTF-8" standalone="yes"?>
<Relationships xmlns="http://schemas.openxmlformats.org/package/2006/relationships"><Relationship Id="rId1" Type="http://schemas.openxmlformats.org/officeDocument/2006/relationships/customXmlProps" Target="itemProps314.xml"/></Relationships>
</file>

<file path=customXml/_rels/item315.xml.rels><?xml version="1.0" encoding="UTF-8" standalone="yes"?>
<Relationships xmlns="http://schemas.openxmlformats.org/package/2006/relationships"><Relationship Id="rId1" Type="http://schemas.openxmlformats.org/officeDocument/2006/relationships/customXmlProps" Target="itemProps315.xml"/></Relationships>
</file>

<file path=customXml/_rels/item316.xml.rels><?xml version="1.0" encoding="UTF-8" standalone="yes"?>
<Relationships xmlns="http://schemas.openxmlformats.org/package/2006/relationships"><Relationship Id="rId1" Type="http://schemas.openxmlformats.org/officeDocument/2006/relationships/customXmlProps" Target="itemProps316.xml"/></Relationships>
</file>

<file path=customXml/_rels/item317.xml.rels><?xml version="1.0" encoding="UTF-8" standalone="yes"?>
<Relationships xmlns="http://schemas.openxmlformats.org/package/2006/relationships"><Relationship Id="rId1" Type="http://schemas.openxmlformats.org/officeDocument/2006/relationships/customXmlProps" Target="itemProps317.xml"/></Relationships>
</file>

<file path=customXml/_rels/item318.xml.rels><?xml version="1.0" encoding="UTF-8" standalone="yes"?>
<Relationships xmlns="http://schemas.openxmlformats.org/package/2006/relationships"><Relationship Id="rId1" Type="http://schemas.openxmlformats.org/officeDocument/2006/relationships/customXmlProps" Target="itemProps318.xml"/></Relationships>
</file>

<file path=customXml/_rels/item319.xml.rels><?xml version="1.0" encoding="UTF-8" standalone="yes"?>
<Relationships xmlns="http://schemas.openxmlformats.org/package/2006/relationships"><Relationship Id="rId1" Type="http://schemas.openxmlformats.org/officeDocument/2006/relationships/customXmlProps" Target="itemProps319.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20.xml.rels><?xml version="1.0" encoding="UTF-8" standalone="yes"?>
<Relationships xmlns="http://schemas.openxmlformats.org/package/2006/relationships"><Relationship Id="rId1" Type="http://schemas.openxmlformats.org/officeDocument/2006/relationships/customXmlProps" Target="itemProps320.xml"/></Relationships>
</file>

<file path=customXml/_rels/item321.xml.rels><?xml version="1.0" encoding="UTF-8" standalone="yes"?>
<Relationships xmlns="http://schemas.openxmlformats.org/package/2006/relationships"><Relationship Id="rId1" Type="http://schemas.openxmlformats.org/officeDocument/2006/relationships/customXmlProps" Target="itemProps321.xml"/></Relationships>
</file>

<file path=customXml/_rels/item322.xml.rels><?xml version="1.0" encoding="UTF-8" standalone="yes"?>
<Relationships xmlns="http://schemas.openxmlformats.org/package/2006/relationships"><Relationship Id="rId1" Type="http://schemas.openxmlformats.org/officeDocument/2006/relationships/customXmlProps" Target="itemProps322.xml"/></Relationships>
</file>

<file path=customXml/_rels/item323.xml.rels><?xml version="1.0" encoding="UTF-8" standalone="yes"?>
<Relationships xmlns="http://schemas.openxmlformats.org/package/2006/relationships"><Relationship Id="rId1" Type="http://schemas.openxmlformats.org/officeDocument/2006/relationships/customXmlProps" Target="itemProps323.xml"/></Relationships>
</file>

<file path=customXml/_rels/item324.xml.rels><?xml version="1.0" encoding="UTF-8" standalone="yes"?>
<Relationships xmlns="http://schemas.openxmlformats.org/package/2006/relationships"><Relationship Id="rId1" Type="http://schemas.openxmlformats.org/officeDocument/2006/relationships/customXmlProps" Target="itemProps324.xml"/></Relationships>
</file>

<file path=customXml/_rels/item325.xml.rels><?xml version="1.0" encoding="UTF-8" standalone="yes"?>
<Relationships xmlns="http://schemas.openxmlformats.org/package/2006/relationships"><Relationship Id="rId1" Type="http://schemas.openxmlformats.org/officeDocument/2006/relationships/customXmlProps" Target="itemProps325.xml"/></Relationships>
</file>

<file path=customXml/_rels/item326.xml.rels><?xml version="1.0" encoding="UTF-8" standalone="yes"?>
<Relationships xmlns="http://schemas.openxmlformats.org/package/2006/relationships"><Relationship Id="rId1" Type="http://schemas.openxmlformats.org/officeDocument/2006/relationships/customXmlProps" Target="itemProps326.xml"/></Relationships>
</file>

<file path=customXml/_rels/item327.xml.rels><?xml version="1.0" encoding="UTF-8" standalone="yes"?>
<Relationships xmlns="http://schemas.openxmlformats.org/package/2006/relationships"><Relationship Id="rId1" Type="http://schemas.openxmlformats.org/officeDocument/2006/relationships/customXmlProps" Target="itemProps327.xml"/></Relationships>
</file>

<file path=customXml/_rels/item328.xml.rels><?xml version="1.0" encoding="UTF-8" standalone="yes"?>
<Relationships xmlns="http://schemas.openxmlformats.org/package/2006/relationships"><Relationship Id="rId1" Type="http://schemas.openxmlformats.org/officeDocument/2006/relationships/customXmlProps" Target="itemProps328.xml"/></Relationships>
</file>

<file path=customXml/_rels/item329.xml.rels><?xml version="1.0" encoding="UTF-8" standalone="yes"?>
<Relationships xmlns="http://schemas.openxmlformats.org/package/2006/relationships"><Relationship Id="rId1" Type="http://schemas.openxmlformats.org/officeDocument/2006/relationships/customXmlProps" Target="itemProps329.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30.xml.rels><?xml version="1.0" encoding="UTF-8" standalone="yes"?>
<Relationships xmlns="http://schemas.openxmlformats.org/package/2006/relationships"><Relationship Id="rId1" Type="http://schemas.openxmlformats.org/officeDocument/2006/relationships/customXmlProps" Target="itemProps330.xml"/></Relationships>
</file>

<file path=customXml/_rels/item331.xml.rels><?xml version="1.0" encoding="UTF-8" standalone="yes"?>
<Relationships xmlns="http://schemas.openxmlformats.org/package/2006/relationships"><Relationship Id="rId1" Type="http://schemas.openxmlformats.org/officeDocument/2006/relationships/customXmlProps" Target="itemProps331.xml"/></Relationships>
</file>

<file path=customXml/_rels/item332.xml.rels><?xml version="1.0" encoding="UTF-8" standalone="yes"?>
<Relationships xmlns="http://schemas.openxmlformats.org/package/2006/relationships"><Relationship Id="rId1" Type="http://schemas.openxmlformats.org/officeDocument/2006/relationships/customXmlProps" Target="itemProps332.xml"/></Relationships>
</file>

<file path=customXml/_rels/item333.xml.rels><?xml version="1.0" encoding="UTF-8" standalone="yes"?>
<Relationships xmlns="http://schemas.openxmlformats.org/package/2006/relationships"><Relationship Id="rId1" Type="http://schemas.openxmlformats.org/officeDocument/2006/relationships/customXmlProps" Target="itemProps333.xml"/></Relationships>
</file>

<file path=customXml/_rels/item334.xml.rels><?xml version="1.0" encoding="UTF-8" standalone="yes"?>
<Relationships xmlns="http://schemas.openxmlformats.org/package/2006/relationships"><Relationship Id="rId1" Type="http://schemas.openxmlformats.org/officeDocument/2006/relationships/customXmlProps" Target="itemProps334.xml"/></Relationships>
</file>

<file path=customXml/_rels/item335.xml.rels><?xml version="1.0" encoding="UTF-8" standalone="yes"?>
<Relationships xmlns="http://schemas.openxmlformats.org/package/2006/relationships"><Relationship Id="rId1" Type="http://schemas.openxmlformats.org/officeDocument/2006/relationships/customXmlProps" Target="itemProps335.xml"/></Relationships>
</file>

<file path=customXml/_rels/item336.xml.rels><?xml version="1.0" encoding="UTF-8" standalone="yes"?>
<Relationships xmlns="http://schemas.openxmlformats.org/package/2006/relationships"><Relationship Id="rId1" Type="http://schemas.openxmlformats.org/officeDocument/2006/relationships/customXmlProps" Target="itemProps336.xml"/></Relationships>
</file>

<file path=customXml/_rels/item337.xml.rels><?xml version="1.0" encoding="UTF-8" standalone="yes"?>
<Relationships xmlns="http://schemas.openxmlformats.org/package/2006/relationships"><Relationship Id="rId1" Type="http://schemas.openxmlformats.org/officeDocument/2006/relationships/customXmlProps" Target="itemProps337.xml"/></Relationships>
</file>

<file path=customXml/_rels/item338.xml.rels><?xml version="1.0" encoding="UTF-8" standalone="yes"?>
<Relationships xmlns="http://schemas.openxmlformats.org/package/2006/relationships"><Relationship Id="rId1" Type="http://schemas.openxmlformats.org/officeDocument/2006/relationships/customXmlProps" Target="itemProps338.xml"/></Relationships>
</file>

<file path=customXml/_rels/item339.xml.rels><?xml version="1.0" encoding="UTF-8" standalone="yes"?>
<Relationships xmlns="http://schemas.openxmlformats.org/package/2006/relationships"><Relationship Id="rId1" Type="http://schemas.openxmlformats.org/officeDocument/2006/relationships/customXmlProps" Target="itemProps339.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40.xml.rels><?xml version="1.0" encoding="UTF-8" standalone="yes"?>
<Relationships xmlns="http://schemas.openxmlformats.org/package/2006/relationships"><Relationship Id="rId1" Type="http://schemas.openxmlformats.org/officeDocument/2006/relationships/customXmlProps" Target="itemProps340.xml"/></Relationships>
</file>

<file path=customXml/_rels/item341.xml.rels><?xml version="1.0" encoding="UTF-8" standalone="yes"?>
<Relationships xmlns="http://schemas.openxmlformats.org/package/2006/relationships"><Relationship Id="rId1" Type="http://schemas.openxmlformats.org/officeDocument/2006/relationships/customXmlProps" Target="itemProps341.xml"/></Relationships>
</file>

<file path=customXml/_rels/item342.xml.rels><?xml version="1.0" encoding="UTF-8" standalone="yes"?>
<Relationships xmlns="http://schemas.openxmlformats.org/package/2006/relationships"><Relationship Id="rId1" Type="http://schemas.openxmlformats.org/officeDocument/2006/relationships/customXmlProps" Target="itemProps342.xml"/></Relationships>
</file>

<file path=customXml/_rels/item343.xml.rels><?xml version="1.0" encoding="UTF-8" standalone="yes"?>
<Relationships xmlns="http://schemas.openxmlformats.org/package/2006/relationships"><Relationship Id="rId1" Type="http://schemas.openxmlformats.org/officeDocument/2006/relationships/customXmlProps" Target="itemProps343.xml"/></Relationships>
</file>

<file path=customXml/_rels/item344.xml.rels><?xml version="1.0" encoding="UTF-8" standalone="yes"?>
<Relationships xmlns="http://schemas.openxmlformats.org/package/2006/relationships"><Relationship Id="rId1" Type="http://schemas.openxmlformats.org/officeDocument/2006/relationships/customXmlProps" Target="itemProps344.xml"/></Relationships>
</file>

<file path=customXml/_rels/item345.xml.rels><?xml version="1.0" encoding="UTF-8" standalone="yes"?>
<Relationships xmlns="http://schemas.openxmlformats.org/package/2006/relationships"><Relationship Id="rId1" Type="http://schemas.openxmlformats.org/officeDocument/2006/relationships/customXmlProps" Target="itemProps345.xml"/></Relationships>
</file>

<file path=customXml/_rels/item346.xml.rels><?xml version="1.0" encoding="UTF-8" standalone="yes"?>
<Relationships xmlns="http://schemas.openxmlformats.org/package/2006/relationships"><Relationship Id="rId1" Type="http://schemas.openxmlformats.org/officeDocument/2006/relationships/customXmlProps" Target="itemProps346.xml"/></Relationships>
</file>

<file path=customXml/_rels/item347.xml.rels><?xml version="1.0" encoding="UTF-8" standalone="yes"?>
<Relationships xmlns="http://schemas.openxmlformats.org/package/2006/relationships"><Relationship Id="rId1" Type="http://schemas.openxmlformats.org/officeDocument/2006/relationships/customXmlProps" Target="itemProps347.xml"/></Relationships>
</file>

<file path=customXml/_rels/item348.xml.rels><?xml version="1.0" encoding="UTF-8" standalone="yes"?>
<Relationships xmlns="http://schemas.openxmlformats.org/package/2006/relationships"><Relationship Id="rId1" Type="http://schemas.openxmlformats.org/officeDocument/2006/relationships/customXmlProps" Target="itemProps348.xml"/></Relationships>
</file>

<file path=customXml/_rels/item349.xml.rels><?xml version="1.0" encoding="UTF-8" standalone="yes"?>
<Relationships xmlns="http://schemas.openxmlformats.org/package/2006/relationships"><Relationship Id="rId1" Type="http://schemas.openxmlformats.org/officeDocument/2006/relationships/customXmlProps" Target="itemProps349.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50.xml.rels><?xml version="1.0" encoding="UTF-8" standalone="yes"?>
<Relationships xmlns="http://schemas.openxmlformats.org/package/2006/relationships"><Relationship Id="rId1" Type="http://schemas.openxmlformats.org/officeDocument/2006/relationships/customXmlProps" Target="itemProps350.xml"/></Relationships>
</file>

<file path=customXml/_rels/item351.xml.rels><?xml version="1.0" encoding="UTF-8" standalone="yes"?>
<Relationships xmlns="http://schemas.openxmlformats.org/package/2006/relationships"><Relationship Id="rId1" Type="http://schemas.openxmlformats.org/officeDocument/2006/relationships/customXmlProps" Target="itemProps351.xml"/></Relationships>
</file>

<file path=customXml/_rels/item352.xml.rels><?xml version="1.0" encoding="UTF-8" standalone="yes"?>
<Relationships xmlns="http://schemas.openxmlformats.org/package/2006/relationships"><Relationship Id="rId1" Type="http://schemas.openxmlformats.org/officeDocument/2006/relationships/customXmlProps" Target="itemProps352.xml"/></Relationships>
</file>

<file path=customXml/_rels/item353.xml.rels><?xml version="1.0" encoding="UTF-8" standalone="yes"?>
<Relationships xmlns="http://schemas.openxmlformats.org/package/2006/relationships"><Relationship Id="rId1" Type="http://schemas.openxmlformats.org/officeDocument/2006/relationships/customXmlProps" Target="itemProps353.xml"/></Relationships>
</file>

<file path=customXml/_rels/item354.xml.rels><?xml version="1.0" encoding="UTF-8" standalone="yes"?>
<Relationships xmlns="http://schemas.openxmlformats.org/package/2006/relationships"><Relationship Id="rId1" Type="http://schemas.openxmlformats.org/officeDocument/2006/relationships/customXmlProps" Target="itemProps354.xml"/></Relationships>
</file>

<file path=customXml/_rels/item355.xml.rels><?xml version="1.0" encoding="UTF-8" standalone="yes"?>
<Relationships xmlns="http://schemas.openxmlformats.org/package/2006/relationships"><Relationship Id="rId1" Type="http://schemas.openxmlformats.org/officeDocument/2006/relationships/customXmlProps" Target="itemProps355.xml"/></Relationships>
</file>

<file path=customXml/_rels/item356.xml.rels><?xml version="1.0" encoding="UTF-8" standalone="yes"?>
<Relationships xmlns="http://schemas.openxmlformats.org/package/2006/relationships"><Relationship Id="rId1" Type="http://schemas.openxmlformats.org/officeDocument/2006/relationships/customXmlProps" Target="itemProps356.xml"/></Relationships>
</file>

<file path=customXml/_rels/item357.xml.rels><?xml version="1.0" encoding="UTF-8" standalone="yes"?>
<Relationships xmlns="http://schemas.openxmlformats.org/package/2006/relationships"><Relationship Id="rId1" Type="http://schemas.openxmlformats.org/officeDocument/2006/relationships/customXmlProps" Target="itemProps357.xml"/></Relationships>
</file>

<file path=customXml/_rels/item358.xml.rels><?xml version="1.0" encoding="UTF-8" standalone="yes"?>
<Relationships xmlns="http://schemas.openxmlformats.org/package/2006/relationships"><Relationship Id="rId1" Type="http://schemas.openxmlformats.org/officeDocument/2006/relationships/customXmlProps" Target="itemProps358.xml"/></Relationships>
</file>

<file path=customXml/_rels/item359.xml.rels><?xml version="1.0" encoding="UTF-8" standalone="yes"?>
<Relationships xmlns="http://schemas.openxmlformats.org/package/2006/relationships"><Relationship Id="rId1" Type="http://schemas.openxmlformats.org/officeDocument/2006/relationships/customXmlProps" Target="itemProps359.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60.xml.rels><?xml version="1.0" encoding="UTF-8" standalone="yes"?>
<Relationships xmlns="http://schemas.openxmlformats.org/package/2006/relationships"><Relationship Id="rId1" Type="http://schemas.openxmlformats.org/officeDocument/2006/relationships/customXmlProps" Target="itemProps360.xml"/></Relationships>
</file>

<file path=customXml/_rels/item361.xml.rels><?xml version="1.0" encoding="UTF-8" standalone="yes"?>
<Relationships xmlns="http://schemas.openxmlformats.org/package/2006/relationships"><Relationship Id="rId1" Type="http://schemas.openxmlformats.org/officeDocument/2006/relationships/customXmlProps" Target="itemProps361.xml"/></Relationships>
</file>

<file path=customXml/_rels/item362.xml.rels><?xml version="1.0" encoding="UTF-8" standalone="yes"?>
<Relationships xmlns="http://schemas.openxmlformats.org/package/2006/relationships"><Relationship Id="rId1" Type="http://schemas.openxmlformats.org/officeDocument/2006/relationships/customXmlProps" Target="itemProps362.xml"/></Relationships>
</file>

<file path=customXml/_rels/item363.xml.rels><?xml version="1.0" encoding="UTF-8" standalone="yes"?>
<Relationships xmlns="http://schemas.openxmlformats.org/package/2006/relationships"><Relationship Id="rId1" Type="http://schemas.openxmlformats.org/officeDocument/2006/relationships/customXmlProps" Target="itemProps363.xml"/></Relationships>
</file>

<file path=customXml/_rels/item364.xml.rels><?xml version="1.0" encoding="UTF-8" standalone="yes"?>
<Relationships xmlns="http://schemas.openxmlformats.org/package/2006/relationships"><Relationship Id="rId1" Type="http://schemas.openxmlformats.org/officeDocument/2006/relationships/customXmlProps" Target="itemProps364.xml"/></Relationships>
</file>

<file path=customXml/_rels/item365.xml.rels><?xml version="1.0" encoding="UTF-8" standalone="yes"?>
<Relationships xmlns="http://schemas.openxmlformats.org/package/2006/relationships"><Relationship Id="rId1" Type="http://schemas.openxmlformats.org/officeDocument/2006/relationships/customXmlProps" Target="itemProps365.xml"/></Relationships>
</file>

<file path=customXml/_rels/item366.xml.rels><?xml version="1.0" encoding="UTF-8" standalone="yes"?>
<Relationships xmlns="http://schemas.openxmlformats.org/package/2006/relationships"><Relationship Id="rId1" Type="http://schemas.openxmlformats.org/officeDocument/2006/relationships/customXmlProps" Target="itemProps36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xml><?xml version="1.0" encoding="utf-8"?>
<?mso-contentType ?>
<FormTemplates xmlns="http://schemas.microsoft.com/sharepoint/v3/contenttype/forms">
  <Display>OECDListFormCollapsible</Display>
  <Edit>OECDListFormCollapsible</Edit>
  <New>OECDListFormCollapsible</New>
</FormTemplates>
</file>

<file path=customXml/item1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7.xml><?xml version="1.0" encoding="utf-8"?>
<?mso-contentType ?>
<FormTemplates xmlns="http://schemas.microsoft.com/sharepoint/v3/contenttype/forms">
  <Display>OECDListFormCollapsible</Display>
  <Edit>OECDListFormCollapsible</Edit>
  <New>OECDListFormCollapsible</New>
</FormTemplates>
</file>

<file path=customXml/item1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9.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6.xml><?xml version="1.0" encoding="utf-8"?>
<?mso-contentType ?>
<FormTemplates xmlns="http://schemas.microsoft.com/sharepoint/v3/contenttype/forms">
  <Display>OECDListFormCollapsible</Display>
  <Edit>OECDListFormCollapsible</Edit>
  <New>OECDListFormCollapsible</New>
</FormTemplates>
</file>

<file path=customXml/item1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0.xml><?xml version="1.0" encoding="utf-8"?>
<?mso-contentType ?>
<FormTemplates xmlns="http://schemas.microsoft.com/sharepoint/v3/contenttype/forms">
  <Display>OECDListFormCollapsible</Display>
  <Edit>OECDListFormCollapsible</Edit>
  <New>OECDListFormCollapsible</New>
</FormTemplates>
</file>

<file path=customXml/item1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2.xml><?xml version="1.0" encoding="utf-8"?>
<?mso-contentType ?>
<FormTemplates xmlns="http://schemas.microsoft.com/sharepoint/v3/contenttype/forms">
  <Display>OECDListFormCollapsible</Display>
  <Edit>OECDListFormCollapsible</Edit>
  <New>OECDListFormCollapsible</New>
</FormTemplates>
</file>

<file path=customXml/item1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3.xml><?xml version="1.0" encoding="utf-8"?>
<p:properties xmlns:p="http://schemas.microsoft.com/office/2006/metadata/properties" xmlns:xsi="http://www.w3.org/2001/XMLSchema-instance" xmlns:pc="http://schemas.microsoft.com/office/infopath/2007/PartnerControls">
  <documentManagement>
    <OECDPinnedBy xmlns="ddbd984f-848b-4d59-a9eb-1760df3af461">
      <UserInfo>
        <DisplayName/>
        <AccountId xsi:nil="true"/>
        <AccountType/>
      </UserInfo>
    </OECDPinnedBy>
    <OECDProjectMembers xmlns="ddbd984f-848b-4d59-a9eb-1760df3af461">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MEHIGAN Caroline, DAF/INV</DisplayName>
        <AccountId>689</AccountId>
        <AccountType/>
      </UserInfo>
      <UserInfo>
        <DisplayName>ONDZOTTO Kany, DAF/INV</DisplayName>
        <AccountId>1570</AccountId>
        <AccountType/>
      </UserInfo>
      <UserInfo>
        <DisplayName>CALIANDRO Cecilia, SDD/TCS</DisplayName>
        <AccountId>1842</AccountId>
        <AccountType/>
      </UserInfo>
    </OECDProjectMembers>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DAF/INV</TermName>
          <TermId xmlns="http://schemas.microsoft.com/office/infopath/2007/PartnerControls">db780339-a94b-4fd1-9202-c087447e8c6f</TermId>
        </TermInfo>
      </Terms>
    </nbb885e32ada4fa18483bd70230d535b>
    <eShareTopicTaxHTField0 xmlns="c9f238dd-bb73-4aef-a7a5-d644ad823e52">
      <Terms xmlns="http://schemas.microsoft.com/office/infopath/2007/PartnerControls"/>
    </eShareTopicTaxHTField0>
    <OECDProjectManager xmlns="ddbd984f-848b-4d59-a9eb-1760df3af461">
      <UserInfo>
        <DisplayName/>
        <AccountId>391</AccountId>
        <AccountType/>
      </UserInfo>
    </OECDProjectManager>
    <eShareCountryTaxHTField0 xmlns="c9f238dd-bb73-4aef-a7a5-d644ad823e52">
      <Terms xmlns="http://schemas.microsoft.com/office/infopath/2007/PartnerControls"/>
    </eShareCountryTaxHTField0>
    <OECDProjectLookup xmlns="ddbd984f-848b-4d59-a9eb-1760df3af461">19</OECDProjectLookup>
    <cdaa264386b64a5eb3931631587e1776 xmlns="422d9e62-c95f-4be8-bc96-fc16e6e7af15">
      <Terms xmlns="http://schemas.microsoft.com/office/infopath/2007/PartnerControls"/>
    </cdaa264386b64a5eb3931631587e1776>
    <OECDKimProvenance xmlns="54c4cd27-f286-408f-9ce0-33c1e0f3ab39" xsi:nil="true"/>
    <OECDMeetingDat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4.1.1.4 Implementation of the revised Benchmark Definition of Foreign Direct Investment (FDI), two International Direct Investment Statistics Yearbooks, tri-annual OECD Investment Newsletters, two reports on investment in global value chains (GVCs), bench</TermName>
          <TermId xmlns="http://schemas.microsoft.com/office/infopath/2007/PartnerControls">b2038981-b204-4a4b-9738-33ca178f8ead</TermId>
        </TermInfo>
      </Terms>
    </eSharePWBTaxHTField0>
    <OECDSharingStatus xmlns="ddbd984f-848b-4d59-a9eb-1760df3af461" xsi:nil="true"/>
    <eShareHorizProjTaxHTField0 xmlns="422d9e62-c95f-4be8-bc96-fc16e6e7af15" xsi:nil="true"/>
    <_dlc_DocId xmlns="422d9e62-c95f-4be8-bc96-fc16e6e7af15">ESHAREDAF-38-39327</_dlc_DocId>
    <TaxCatchAll xmlns="ca82dde9-3436-4d3d-bddd-d31447390034">
      <Value>131</Value>
      <Value>313</Value>
      <Value>107</Value>
    </TaxCatchAll>
    <OECDlanguage xmlns="ca82dde9-3436-4d3d-bddd-d31447390034">English</OECDlanguage>
    <OECDCommunityDocumentURL xmlns="ddbd984f-848b-4d59-a9eb-1760df3af461" xsi:nil="true"/>
    <_dlc_DocIdUrl xmlns="422d9e62-c95f-4be8-bc96-fc16e6e7af15">
      <Url>https://portal.oecd.org/eshare/daf/pc/_layouts/15/DocIdRedir.aspx?ID=ESHAREDAF-38-39327</Url>
      <Description>ESHAREDAF-38-39327</Description>
    </_dlc_DocIdUrl>
    <OECDKimBussinessContext xmlns="54c4cd27-f286-408f-9ce0-33c1e0f3ab39" xsi:nil="true"/>
    <OECDMainProject xmlns="ddbd984f-848b-4d59-a9eb-1760df3af461" xsi:nil="true"/>
    <OECDKimStatus xmlns="54c4cd27-f286-408f-9ce0-33c1e0f3ab39">Draft</OECDKimStatus>
    <eShareKeywordsTaxHTField0 xmlns="c9f238dd-bb73-4aef-a7a5-d644ad823e52">
      <Terms xmlns="http://schemas.microsoft.com/office/infopath/2007/PartnerControls"/>
    </eShareKeywordsTaxHTField0>
    <OECDCommunityDocumentID xmlns="ddbd984f-848b-4d59-a9eb-1760df3af461"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TagsCache xmlns="ddbd984f-848b-4d59-a9eb-1760df3af461" xsi:nil="true"/>
    <OECDExpirationDate xmlns="422d9e62-c95f-4be8-bc96-fc16e6e7af15" xsi:nil="true"/>
    <mcabdfbcfcc34b0db2b26427245c13c6 xmlns="ddbd984f-848b-4d59-a9eb-1760df3af461" xsi:nil="true"/>
    <OECDAllRelatedUsers xmlns="422d9e62-c95f-4be8-bc96-fc16e6e7af15">
      <UserInfo>
        <DisplayName>BORGA Maria, DAF/INV</DisplayName>
        <AccountId>391</AccountId>
        <AccountType/>
      </UserInfo>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STD/TCS</DisplayName>
        <AccountId>689</AccountId>
        <AccountType/>
      </UserInfo>
      <UserInfo>
        <DisplayName>ARBEL Pauline, DAF</DisplayName>
        <AccountId>632</AccountId>
        <AccountType/>
      </UserInfo>
      <UserInfo>
        <DisplayName>KOTHE Emilie, DAF/INV</DisplayName>
        <AccountId>378</AccountId>
        <AccountType/>
      </UserInfo>
      <UserInfo>
        <DisplayName>KOTHE Emilie, DAF/INV</DisplayName>
        <AccountId>378</AccountId>
        <AccountType/>
      </UserInfo>
    </OECDAllRelatedUsers>
    <IconOverlay xmlns="http://schemas.microsoft.com/sharepoint/v4" xsi:nil="true"/>
  </documentManagement>
</p:properties>
</file>

<file path=customXml/item14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8.xml><?xml version="1.0" encoding="utf-8"?>
<?mso-contentType ?>
<FormTemplates xmlns="http://schemas.microsoft.com/sharepoint/v3/contenttype/forms">
  <Display>OECDListFormCollapsible</Display>
  <Edit>OECDListFormCollapsible</Edit>
  <New>OECDListFormCollapsible</New>
</FormTemplates>
</file>

<file path=customXml/item1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1.xml><?xml version="1.0" encoding="utf-8"?>
<?mso-contentType ?>
<FormTemplates xmlns="http://schemas.microsoft.com/sharepoint/v3/contenttype/forms">
  <Display>OECDListFormCollapsible</Display>
  <Edit>OECDListFormCollapsible</Edit>
  <New>OECDListFormCollapsible</New>
</FormTemplates>
</file>

<file path=customXml/item152.xml><?xml version="1.0" encoding="utf-8"?>
<?mso-contentType ?>
<FormTemplates xmlns="http://schemas.microsoft.com/sharepoint/v3/contenttype/forms">
  <Display>OECDListFormCollapsible</Display>
  <Edit>OECDListFormCollapsible</Edit>
  <New>OECDListFormCollapsible</New>
</FormTemplates>
</file>

<file path=customXml/item1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5.xml><?xml version="1.0" encoding="utf-8"?>
<?mso-contentType ?>
<FormTemplates xmlns="http://schemas.microsoft.com/sharepoint/v3/contenttype/forms">
  <Display>OECDListFormCollapsible</Display>
  <Edit>OECDListFormCollapsible</Edit>
  <New>OECDListFormCollapsible</New>
</FormTemplates>
</file>

<file path=customXml/item1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7.xml><?xml version="1.0" encoding="utf-8"?>
<?mso-contentType ?>
<FormTemplates xmlns="http://schemas.microsoft.com/sharepoint/v3/contenttype/forms">
  <Display>OECDListFormCollapsible</Display>
  <Edit>OECDListFormCollapsible</Edit>
  <New>OECDListFormCollapsible</New>
</FormTemplates>
</file>

<file path=customXml/item1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xml><?xml version="1.0" encoding="utf-8"?>
<?mso-contentType ?>
<FormTemplates xmlns="http://schemas.microsoft.com/sharepoint/v3/contenttype/forms">
  <Display>OECDListFormCollapsible</Display>
  <Edit>OECDListFormCollapsible</Edit>
  <New>OECDListFormCollapsible</New>
</FormTemplates>
</file>

<file path=customXml/item16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2.xml><?xml version="1.0" encoding="utf-8"?>
<?mso-contentType ?>
<FormTemplates xmlns="http://schemas.microsoft.com/sharepoint/v3/contenttype/forms">
  <Display>OECDListFormCollapsible</Display>
  <Edit>OECDListFormCollapsible</Edit>
  <New>OECDListFormCollapsible</New>
</FormTemplates>
</file>

<file path=customXml/item1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4.xml><?xml version="1.0" encoding="utf-8"?>
<?mso-contentType ?>
<FormTemplates xmlns="http://schemas.microsoft.com/sharepoint/v3/contenttype/forms">
  <Display>OECDListFormCollapsible</Display>
  <Edit>OECDListFormCollapsible</Edit>
  <New>OECDListFormCollapsible</New>
</FormTemplates>
</file>

<file path=customXml/item1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6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0.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0824fc0542384a14aa6019c5fd5806b7">
  <xsd:schema xmlns:xsd="http://www.w3.org/2001/XMLSchema" xmlns:xs="http://www.w3.org/2001/XMLSchema" xmlns:p="http://schemas.microsoft.com/office/2006/metadata/properties" xmlns:ns2="54c4cd27-f286-408f-9ce0-33c1e0f3ab39" xmlns:ns3="422d9e62-c95f-4be8-bc96-fc16e6e7af15" xmlns:ns4="ca82dde9-3436-4d3d-bddd-d31447390034" xmlns:ns5="ddbd984f-848b-4d59-a9eb-1760df3af461" xmlns:ns6="c9f238dd-bb73-4aef-a7a5-d644ad823e52" xmlns:ns7="http://schemas.microsoft.com/sharepoint/v4" targetNamespace="http://schemas.microsoft.com/office/2006/metadata/properties" ma:root="true" ma:fieldsID="d1ba1c512bae801de2e50b7f51c1cb6f" ns2:_="" ns3:_="" ns4:_="" ns5:_="" ns6:_="" ns7:_="">
    <xsd:import namespace="54c4cd27-f286-408f-9ce0-33c1e0f3ab39"/>
    <xsd:import namespace="422d9e62-c95f-4be8-bc96-fc16e6e7af15"/>
    <xsd:import namespace="ca82dde9-3436-4d3d-bddd-d31447390034"/>
    <xsd:import namespace="ddbd984f-848b-4d59-a9eb-1760df3af461"/>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mcabdfbcfcc34b0db2b26427245c13c6" minOccurs="0"/>
                <xsd:element ref="ns3:_dlc_DocId" minOccurs="0"/>
                <xsd:element ref="ns2:OECDKimProvenance" minOccurs="0"/>
                <xsd:element ref="ns4:TaxCatchAll" minOccurs="0"/>
                <xsd:element ref="ns4:TaxCatchAllLabel" minOccurs="0"/>
                <xsd:element ref="ns2:OECDKimBussinessContext" minOccurs="0"/>
                <xsd:element ref="ns3:_dlc_DocIdPersistId" minOccurs="0"/>
                <xsd:element ref="ns3:cdaa264386b64a5eb3931631587e1776" minOccurs="0"/>
                <xsd:element ref="ns5:nbb885e32ada4fa18483bd70230d535b"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30" nillable="true" ma:displayName="Kim provenance" ma:description="" ma:hidden="true" ma:internalName="OECDKimProvenance">
      <xsd:simpleType>
        <xsd:restriction base="dms:Text">
          <xsd:maxLength value="255"/>
        </xsd:restriction>
      </xsd:simpleType>
    </xsd:element>
    <xsd:element name="OECDKimBussinessContext" ma:index="33" nillable="true" ma:displayName="Kim business context" ma:description="" ma:hidden="true" ma:internalName="OECDKimBussinessContex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1.xml><?xml version="1.0" encoding="utf-8"?>
<?mso-contentType ?>
<FormTemplates xmlns="http://schemas.microsoft.com/sharepoint/v3/contenttype/forms">
  <Display>OECDListFormCollapsible</Display>
  <Edit>OECDListFormCollapsible</Edit>
  <New>OECDListFormCollapsible</New>
</FormTemplates>
</file>

<file path=customXml/item1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74.xml><?xml version="1.0" encoding="utf-8"?>
<?mso-contentType ?>
<FormTemplates xmlns="http://schemas.microsoft.com/sharepoint/v3/contenttype/forms">
  <Display>OECDListFormCollapsible</Display>
  <Edit>OECDListFormCollapsible</Edit>
  <New>OECDListFormCollapsible</New>
</FormTemplates>
</file>

<file path=customXml/item1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6.xml><?xml version="1.0" encoding="utf-8"?>
<?mso-contentType ?>
<FormTemplates xmlns="http://schemas.microsoft.com/sharepoint/v3/contenttype/forms">
  <Display>OECDListFormCollapsible</Display>
  <Edit>OECDListFormCollapsible</Edit>
  <New>OECDListFormCollapsible</New>
</FormTemplates>
</file>

<file path=customXml/item177.xml><?xml version="1.0" encoding="utf-8"?>
<?mso-contentType ?>
<FormTemplates xmlns="http://schemas.microsoft.com/sharepoint/v3/contenttype/forms">
  <Display>OECDListFormCollapsible</Display>
  <Edit>OECDListFormCollapsible</Edit>
  <New>OECDListFormCollapsible</New>
</FormTemplates>
</file>

<file path=customXml/item1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xml><?xml version="1.0" encoding="utf-8"?>
<?mso-contentType ?>
<FormTemplates xmlns="http://schemas.microsoft.com/sharepoint/v3/contenttype/forms">
  <Display>OECDListFormCollapsible</Display>
  <Edit>OECDListFormCollapsible</Edit>
  <New>OECDListFormCollapsible</New>
</FormTemplates>
</file>

<file path=customXml/item18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5.xml><?xml version="1.0" encoding="utf-8"?>
<?mso-contentType ?>
<FormTemplates xmlns="http://schemas.microsoft.com/sharepoint/v3/contenttype/forms">
  <Display>OECDListFormCollapsible</Display>
  <Edit>OECDListFormCollapsible</Edit>
  <New>OECDListFormCollapsible</New>
</FormTemplates>
</file>

<file path=customXml/item1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7.xml><?xml version="1.0" encoding="utf-8"?>
<?mso-contentType ?>
<FormTemplates xmlns="http://schemas.microsoft.com/sharepoint/v3/contenttype/forms">
  <Display>OECDListFormCollapsible</Display>
  <Edit>OECDListFormCollapsible</Edit>
  <New>OECDListFormCollapsible</New>
</FormTemplates>
</file>

<file path=customXml/item1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1.xml><?xml version="1.0" encoding="utf-8"?>
<?mso-contentType ?>
<FormTemplates xmlns="http://schemas.microsoft.com/sharepoint/v3/contenttype/forms">
  <Display>OECDListFormCollapsible</Display>
  <Edit>OECDListFormCollapsible</Edit>
  <New>OECDListFormCollapsible</New>
</FormTemplates>
</file>

<file path=customXml/item1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6.xml><?xml version="1.0" encoding="utf-8"?>
<?mso-contentType ?>
<FormTemplates xmlns="http://schemas.microsoft.com/sharepoint/v3/contenttype/forms">
  <Display>OECDListFormCollapsible</Display>
  <Edit>OECDListFormCollapsible</Edit>
  <New>OECDListFormCollapsible</New>
</FormTemplates>
</file>

<file path=customXml/item1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9.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2.xml><?xml version="1.0" encoding="utf-8"?>
<?mso-contentType ?>
<FormTemplates xmlns="http://schemas.microsoft.com/sharepoint/v3/contenttype/forms">
  <Display>OECDListFormCollapsible</Display>
  <Edit>OECDListFormCollapsible</Edit>
  <New>OECDListFormCollapsible</New>
</FormTemplates>
</file>

<file path=customXml/item2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4.xml><?xml version="1.0" encoding="utf-8"?>
<?mso-contentType ?>
<FormTemplates xmlns="http://schemas.microsoft.com/sharepoint/v3/contenttype/forms">
  <Display>OECDListFormCollapsible</Display>
  <Edit>OECDListFormCollapsible</Edit>
  <New>OECDListFormCollapsible</New>
</FormTemplates>
</file>

<file path=customXml/item2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6.xml><?xml version="1.0" encoding="utf-8"?>
<?mso-contentType ?>
<FormTemplates xmlns="http://schemas.microsoft.com/sharepoint/v3/contenttype/forms">
  <Display>OECDListFormCollapsible</Display>
  <Edit>OECDListFormCollapsible</Edit>
  <New>OECDListFormCollapsible</New>
</FormTemplates>
</file>

<file path=customXml/item2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8.xml><?xml version="1.0" encoding="utf-8"?>
<?mso-contentType ?>
<FormTemplates xmlns="http://schemas.microsoft.com/sharepoint/v3/contenttype/forms">
  <Display>OECDListFormCollapsible</Display>
  <Edit>OECDListFormCollapsible</Edit>
  <New>OECDListFormCollapsible</New>
</FormTemplates>
</file>

<file path=customXml/item2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3.xml><?xml version="1.0" encoding="utf-8"?>
<?mso-contentType ?>
<FormTemplates xmlns="http://schemas.microsoft.com/sharepoint/v3/contenttype/forms">
  <Display>OECDListFormCollapsible</Display>
  <Edit>OECDListFormCollapsible</Edit>
  <New>OECDListFormCollapsible</New>
</FormTemplates>
</file>

<file path=customXml/item2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6.xml><?xml version="1.0" encoding="utf-8"?>
<?mso-contentType ?>
<FormTemplates xmlns="http://schemas.microsoft.com/sharepoint/v3/contenttype/forms">
  <Display>OECDListFormCollapsible</Display>
  <Edit>OECDListFormCollapsible</Edit>
  <New>OECDListFormCollapsible</New>
</FormTemplates>
</file>

<file path=customXml/item217.xml><?xml version="1.0" encoding="utf-8"?>
<?mso-contentType ?>
<FormTemplates xmlns="http://schemas.microsoft.com/sharepoint/v3/contenttype/forms">
  <Display>OECDListFormCollapsible</Display>
  <Edit>OECDListFormCollapsible</Edit>
  <New>OECDListFormCollapsible</New>
</FormTemplates>
</file>

<file path=customXml/item218.xml><?xml version="1.0" encoding="utf-8"?>
<?mso-contentType ?>
<FormTemplates xmlns="http://schemas.microsoft.com/sharepoint/v3/contenttype/forms">
  <Display>OECDListFormCollapsible</Display>
  <Edit>OECDListFormCollapsible</Edit>
  <New>OECDListFormCollapsible</New>
</FormTemplates>
</file>

<file path=customXml/item21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2.xml><?xml version="1.0" encoding="utf-8"?>
<?mso-contentType ?>
<FormTemplates xmlns="http://schemas.microsoft.com/sharepoint/v3/contenttype/forms">
  <Display>OECDListFormCollapsible</Display>
  <Edit>OECDListFormCollapsible</Edit>
  <New>OECDListFormCollapsible</New>
</FormTemplates>
</file>

<file path=customXml/item2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6.xml><?xml version="1.0" encoding="utf-8"?>
<?mso-contentType ?>
<FormTemplates xmlns="http://schemas.microsoft.com/sharepoint/v3/contenttype/forms">
  <Display>OECDListFormCollapsible</Display>
  <Edit>OECDListFormCollapsible</Edit>
  <New>OECDListFormCollapsible</New>
</FormTemplates>
</file>

<file path=customXml/item227.xml><?xml version="1.0" encoding="utf-8"?>
<?mso-contentType ?>
<FormTemplates xmlns="http://schemas.microsoft.com/sharepoint/v3/contenttype/forms">
  <Display>OECDListFormCollapsible</Display>
  <Edit>OECDListFormCollapsible</Edit>
  <New>OECDListFormCollapsible</New>
</FormTemplates>
</file>

<file path=customXml/item2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9.xml><?xml version="1.0" encoding="utf-8"?>
<?mso-contentType ?>
<FormTemplates xmlns="http://schemas.microsoft.com/sharepoint/v3/contenttype/forms">
  <Display>OECDListFormCollapsible</Display>
  <Edit>OECDListFormCollapsible</Edit>
  <New>OECDListFormCollapsible</New>
</FormTemplates>
</file>

<file path=customXml/item23.xml><?xml version="1.0" encoding="utf-8"?>
<?mso-contentType ?>
<FormTemplates xmlns="http://schemas.microsoft.com/sharepoint/v3/contenttype/forms">
  <Display>OECDListFormCollapsible</Display>
  <Edit>OECDListFormCollapsible</Edit>
  <New>OECDListFormCollapsible</New>
</FormTemplates>
</file>

<file path=customXml/item2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3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8.xml><?xml version="1.0" encoding="utf-8"?>
<?mso-contentType ?>
<FormTemplates xmlns="http://schemas.microsoft.com/sharepoint/v3/contenttype/forms">
  <Display>OECDListFormCollapsible</Display>
  <Edit>OECDListFormCollapsible</Edit>
  <New>OECDListFormCollapsible</New>
</FormTemplates>
</file>

<file path=customXml/item2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6.xml><?xml version="1.0" encoding="utf-8"?>
<?mso-contentType ?>
<FormTemplates xmlns="http://schemas.microsoft.com/sharepoint/v3/contenttype/forms">
  <Display>OECDListFormCollapsible</Display>
  <Edit>OECDListFormCollapsible</Edit>
  <New>OECDListFormCollapsible</New>
</FormTemplates>
</file>

<file path=customXml/item2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54.xml><?xml version="1.0" encoding="utf-8"?>
<?mso-contentType ?>
<FormTemplates xmlns="http://schemas.microsoft.com/sharepoint/v3/contenttype/forms">
  <Display>OECDListFormCollapsible</Display>
  <Edit>OECDListFormCollapsible</Edit>
  <New>OECDListFormCollapsible</New>
</FormTemplates>
</file>

<file path=customXml/item255.xml><?xml version="1.0" encoding="utf-8"?>
<?mso-contentType ?>
<FormTemplates xmlns="http://schemas.microsoft.com/sharepoint/v3/contenttype/forms">
  <Display>OECDListFormCollapsible</Display>
  <Edit>OECDListFormCollapsible</Edit>
  <New>OECDListFormCollapsible</New>
</FormTemplates>
</file>

<file path=customXml/item2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1.xml><?xml version="1.0" encoding="utf-8"?>
<?mso-contentType ?>
<FormTemplates xmlns="http://schemas.microsoft.com/sharepoint/v3/contenttype/forms">
  <Display>OECDListFormCollapsible</Display>
  <Edit>OECDListFormCollapsible</Edit>
  <New>OECDListFormCollapsible</New>
</FormTemplates>
</file>

<file path=customXml/item2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3.xml><?xml version="1.0" encoding="utf-8"?>
<?mso-contentType ?>
<FormTemplates xmlns="http://schemas.microsoft.com/sharepoint/v3/contenttype/forms">
  <Display>OECDListFormCollapsible</Display>
  <Edit>OECDListFormCollapsible</Edit>
  <New>OECDListFormCollapsible</New>
</FormTemplates>
</file>

<file path=customXml/item2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7.xml><?xml version="1.0" encoding="utf-8"?>
<?mso-contentType ?>
<FormTemplates xmlns="http://schemas.microsoft.com/sharepoint/v3/contenttype/forms">
  <Display>OECDListFormCollapsible</Display>
  <Edit>OECDListFormCollapsible</Edit>
  <New>OECDListFormCollapsible</New>
</FormTemplates>
</file>

<file path=customXml/item2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1.xml><?xml version="1.0" encoding="utf-8"?>
<?mso-contentType ?>
<FormTemplates xmlns="http://schemas.microsoft.com/sharepoint/v3/contenttype/forms">
  <Display>OECDListFormCollapsible</Display>
  <Edit>OECDListFormCollapsible</Edit>
  <New>OECDListFormCollapsible</New>
</FormTemplates>
</file>

<file path=customXml/item2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5.xml><?xml version="1.0" encoding="utf-8"?>
<?mso-contentType ?>
<FormTemplates xmlns="http://schemas.microsoft.com/sharepoint/v3/contenttype/forms">
  <Display>OECDListFormCollapsible</Display>
  <Edit>OECDListFormCollapsible</Edit>
  <New>OECDListFormCollapsible</New>
</FormTemplates>
</file>

<file path=customXml/item2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8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9.xml><?xml version="1.0" encoding="utf-8"?>
<?mso-contentType ?>
<FormTemplates xmlns="http://schemas.microsoft.com/sharepoint/v3/contenttype/forms">
  <Display>OECDListFormCollapsible</Display>
  <Edit>OECDListFormCollapsible</Edit>
  <New>OECDListFormCollapsible</New>
</FormTemplates>
</file>

<file path=customXml/item2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9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6.xml><?xml version="1.0" encoding="utf-8"?>
<?mso-contentType ?>
<FormTemplates xmlns="http://schemas.microsoft.com/sharepoint/v3/contenttype/forms">
  <Display>OECDListFormCollapsible</Display>
  <Edit>OECDListFormCollapsible</Edit>
  <New>OECDListFormCollapsible</New>
</FormTemplates>
</file>

<file path=customXml/item2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02.xml><?xml version="1.0" encoding="utf-8"?>
<?mso-contentType ?>
<FormTemplates xmlns="http://schemas.microsoft.com/sharepoint/v3/contenttype/forms">
  <Display>OECDListFormCollapsible</Display>
  <Edit>OECDListFormCollapsible</Edit>
  <New>OECDListFormCollapsible</New>
</FormTemplates>
</file>

<file path=customXml/item303.xml><?xml version="1.0" encoding="utf-8"?>
<?mso-contentType ?>
<FormTemplates xmlns="http://schemas.microsoft.com/sharepoint/v3/contenttype/forms">
  <Display>OECDListFormCollapsible</Display>
  <Edit>OECDListFormCollapsible</Edit>
  <New>OECDListFormCollapsible</New>
</FormTemplates>
</file>

<file path=customXml/item3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8.xml><?xml version="1.0" encoding="utf-8"?>
<?mso-contentType ?>
<FormTemplates xmlns="http://schemas.microsoft.com/sharepoint/v3/contenttype/forms">
  <Display>OECDListFormCollapsible</Display>
  <Edit>OECDListFormCollapsible</Edit>
  <New>OECDListFormCollapsible</New>
</FormTemplates>
</file>

<file path=customXml/item3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2.xml><?xml version="1.0" encoding="utf-8"?>
<?mso-contentType ?>
<FormTemplates xmlns="http://schemas.microsoft.com/sharepoint/v3/contenttype/forms">
  <Display>OECDListFormCollapsible</Display>
  <Edit>OECDListFormCollapsible</Edit>
  <New>OECDListFormCollapsible</New>
</FormTemplates>
</file>

<file path=customXml/item313.xml><?xml version="1.0" encoding="utf-8"?>
<?mso-contentType ?>
<FormTemplates xmlns="http://schemas.microsoft.com/sharepoint/v3/contenttype/forms">
  <Display>OECDListFormCollapsible</Display>
  <Edit>OECDListFormCollapsible</Edit>
  <New>OECDListFormCollapsible</New>
</FormTemplates>
</file>

<file path=customXml/item3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5.xml><?xml version="1.0" encoding="utf-8"?>
<?mso-contentType ?>
<FormTemplates xmlns="http://schemas.microsoft.com/sharepoint/v3/contenttype/forms">
  <Display>OECDListFormCollapsible</Display>
  <Edit>OECDListFormCollapsible</Edit>
  <New>OECDListFormCollapsible</New>
</FormTemplates>
</file>

<file path=customXml/item3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9.xml><?xml version="1.0" encoding="utf-8"?>
<?mso-contentType ?>
<FormTemplates xmlns="http://schemas.microsoft.com/sharepoint/v3/contenttype/forms">
  <Display>OECDListFormCollapsible</Display>
  <Edit>OECDListFormCollapsible</Edit>
  <New>OECDListFormCollapsible</New>
</FormTemplates>
</file>

<file path=customXml/item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3.xml><?xml version="1.0" encoding="utf-8"?>
<?mso-contentType ?>
<FormTemplates xmlns="http://schemas.microsoft.com/sharepoint/v3/contenttype/forms">
  <Display>OECDListFormCollapsible</Display>
  <Edit>OECDListFormCollapsible</Edit>
  <New>OECDListFormCollapsible</New>
</FormTemplates>
</file>

<file path=customXml/item32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3.xml><?xml version="1.0" encoding="utf-8"?>
<?mso-contentType ?>
<FormTemplates xmlns="http://schemas.microsoft.com/sharepoint/v3/contenttype/forms">
  <Display>OECDListFormCollapsible</Display>
  <Edit>OECDListFormCollapsible</Edit>
  <New>OECDListFormCollapsible</New>
</FormTemplates>
</file>

<file path=customXml/item3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1.xml><?xml version="1.0" encoding="utf-8"?>
<?mso-contentType ?>
<FormTemplates xmlns="http://schemas.microsoft.com/sharepoint/v3/contenttype/forms">
  <Display>OECDListFormCollapsible</Display>
  <Edit>OECDListFormCollapsible</Edit>
  <New>OECDListFormCollapsible</New>
</FormTemplates>
</file>

<file path=customXml/item33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33.xml><?xml version="1.0" encoding="utf-8"?>
<?mso-contentType ?>
<FormTemplates xmlns="http://schemas.microsoft.com/sharepoint/v3/contenttype/forms">
  <Display>OECDListFormCollapsible</Display>
  <Edit>OECDListFormCollapsible</Edit>
  <New>OECDListFormCollapsible</New>
</FormTemplates>
</file>

<file path=customXml/item334.xml><?xml version="1.0" encoding="utf-8"?>
<?mso-contentType ?>
<FormTemplates xmlns="http://schemas.microsoft.com/sharepoint/v3/contenttype/forms">
  <Display>OECDListFormCollapsible</Display>
  <Edit>OECDListFormCollapsible</Edit>
  <New>OECDListFormCollapsible</New>
</FormTemplates>
</file>

<file path=customXml/item3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40.xml><?xml version="1.0" encoding="utf-8"?>
<?mso-contentType ?>
<FormTemplates xmlns="http://schemas.microsoft.com/sharepoint/v3/contenttype/forms">
  <Display>OECDListFormCollapsible</Display>
  <Edit>OECDListFormCollapsible</Edit>
  <New>OECDListFormCollapsible</New>
</FormTemplates>
</file>

<file path=customXml/item3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2.xml><?xml version="1.0" encoding="utf-8"?>
<?mso-contentType ?>
<FormTemplates xmlns="http://schemas.microsoft.com/sharepoint/v3/contenttype/forms">
  <Display>OECDListFormCollapsible</Display>
  <Edit>OECDListFormCollapsible</Edit>
  <New>OECDListFormCollapsible</New>
</FormTemplates>
</file>

<file path=customXml/item3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4.xml><?xml version="1.0" encoding="utf-8"?>
<?mso-contentType ?>
<FormTemplates xmlns="http://schemas.microsoft.com/sharepoint/v3/contenttype/forms">
  <Display>OECDListFormCollapsible</Display>
  <Edit>OECDListFormCollapsible</Edit>
  <New>OECDListFormCollapsible</New>
</FormTemplates>
</file>

<file path=customXml/item345.xml><?xml version="1.0" encoding="utf-8"?>
<?mso-contentType ?>
<FormTemplates xmlns="http://schemas.microsoft.com/sharepoint/v3/contenttype/forms">
  <Display>OECDListFormCollapsible</Display>
  <Edit>OECDListFormCollapsible</Edit>
  <New>OECDListFormCollapsible</New>
</FormTemplates>
</file>

<file path=customXml/item3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7.xml><?xml version="1.0" encoding="utf-8"?>
<?mso-contentType ?>
<FormTemplates xmlns="http://schemas.microsoft.com/sharepoint/v3/contenttype/forms">
  <Display>OECDListFormCollapsible</Display>
  <Edit>OECDListFormCollapsible</Edit>
  <New>OECDListFormCollapsible</New>
</FormTemplates>
</file>

<file path=customXml/item3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54.xml><?xml version="1.0" encoding="utf-8"?>
<?mso-contentType ?>
<FormTemplates xmlns="http://schemas.microsoft.com/sharepoint/v3/contenttype/forms">
  <Display>OECDListFormCollapsible</Display>
  <Edit>OECDListFormCollapsible</Edit>
  <New>OECDListFormCollapsible</New>
</FormTemplates>
</file>

<file path=customXml/item3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1.xml><?xml version="1.0" encoding="utf-8"?>
<?mso-contentType ?>
<FormTemplates xmlns="http://schemas.microsoft.com/sharepoint/v3/contenttype/forms">
  <Display>OECDListFormCollapsible</Display>
  <Edit>OECDListFormCollapsible</Edit>
  <New>OECDListFormCollapsible</New>
</FormTemplates>
</file>

<file path=customXml/item362.xml><?xml version="1.0" encoding="utf-8"?>
<?mso-contentType ?>
<FormTemplates xmlns="http://schemas.microsoft.com/sharepoint/v3/contenttype/forms">
  <Display>OECDListFormCollapsible</Display>
  <Edit>OECDListFormCollapsible</Edit>
  <New>OECDListFormCollapsible</New>
</FormTemplates>
</file>

<file path=customXml/item3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xml><?xml version="1.0" encoding="utf-8"?>
<?mso-contentType ?>
<FormTemplates xmlns="http://schemas.microsoft.com/sharepoint/v3/contenttype/forms">
  <Display>OECDListFormCollapsible</Display>
  <Edit>OECDListFormCollapsible</Edit>
  <New>OECDListFormCollapsible</New>
</FormTemplates>
</file>

<file path=customXml/item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1.xml><?xml version="1.0" encoding="utf-8"?>
<?mso-contentType ?>
<FormTemplates xmlns="http://schemas.microsoft.com/sharepoint/v3/contenttype/forms">
  <Display>OECDListFormCollapsible</Display>
  <Edit>OECDListFormCollapsible</Edit>
  <New>OECDListFormCollapsible</New>
</FormTemplates>
</file>

<file path=customXml/item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4.xml><?xml version="1.0" encoding="utf-8"?>
<?mso-contentType ?>
<FormTemplates xmlns="http://schemas.microsoft.com/sharepoint/v3/contenttype/forms">
  <Display>OECDListFormCollapsible</Display>
  <Edit>OECDListFormCollapsible</Edit>
  <New>OECDListFormCollapsible</New>
</FormTemplates>
</file>

<file path=customXml/item5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2.xml><?xml version="1.0" encoding="utf-8"?>
<?mso-contentType ?>
<FormTemplates xmlns="http://schemas.microsoft.com/sharepoint/v3/contenttype/forms">
  <Display>OECDListFormCollapsible</Display>
  <Edit>OECDListFormCollapsible</Edit>
  <New>OECDListFormCollapsible</New>
</FormTemplates>
</file>

<file path=customXml/item63.xml><?xml version="1.0" encoding="utf-8"?>
<?mso-contentType ?>
<FormTemplates xmlns="http://schemas.microsoft.com/sharepoint/v3/contenttype/forms">
  <Display>OECDListFormCollapsible</Display>
  <Edit>OECDListFormCollapsible</Edit>
  <New>OECDListFormCollapsible</New>
</FormTemplates>
</file>

<file path=customXml/item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6.xml><?xml version="1.0" encoding="utf-8"?>
<?mso-contentType ?>
<FormTemplates xmlns="http://schemas.microsoft.com/sharepoint/v3/contenttype/forms">
  <Display>OECDListFormCollapsible</Display>
  <Edit>OECDListFormCollapsible</Edit>
  <New>OECDListFormCollapsible</New>
</FormTemplates>
</file>

<file path=customXml/item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9.xml><?xml version="1.0" encoding="utf-8"?>
<?mso-contentType ?>
<FormTemplates xmlns="http://schemas.microsoft.com/sharepoint/v3/contenttype/forms">
  <Display>OECDListFormCollapsible</Display>
  <Edit>OECDListFormCollapsible</Edit>
  <New>OECDListFormCollapsible</New>
</FormTemplates>
</file>

<file path=customXml/item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0.xml><?xml version="1.0" encoding="utf-8"?>
<?mso-contentType ?>
<FormTemplates xmlns="http://schemas.microsoft.com/sharepoint/v3/contenttype/forms">
  <Display>OECDListFormCollapsible</Display>
  <Edit>OECDListFormCollapsible</Edit>
  <New>OECDListFormCollapsible</New>
</FormTemplates>
</file>

<file path=customXml/item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2.xml><?xml version="1.0" encoding="utf-8"?>
<?mso-contentType ?>
<FormTemplates xmlns="http://schemas.microsoft.com/sharepoint/v3/contenttype/forms">
  <Display>OECDListFormCollapsible</Display>
  <Edit>OECDListFormCollapsible</Edit>
  <New>OECDListFormCollapsible</New>
</FormTemplates>
</file>

<file path=customXml/item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4.xml><?xml version="1.0" encoding="utf-8"?>
<?mso-contentType ?>
<FormTemplates xmlns="http://schemas.microsoft.com/sharepoint/v3/contenttype/forms">
  <Display>OECDListFormCollapsible</Display>
  <Edit>OECDListFormCollapsible</Edit>
  <New>OECDListFormCollapsible</New>
</FormTemplates>
</file>

<file path=customXml/item75.xml><?xml version="1.0" encoding="utf-8"?>
<?mso-contentType ?>
<FormTemplates xmlns="http://schemas.microsoft.com/sharepoint/v3/contenttype/forms">
  <Display>OECDListFormCollapsible</Display>
  <Edit>OECDListFormCollapsible</Edit>
  <New>OECDListFormCollapsible</New>
</FormTemplates>
</file>

<file path=customXml/item76.xml><?xml version="1.0" encoding="utf-8"?>
<?mso-contentType ?>
<FormTemplates xmlns="http://schemas.microsoft.com/sharepoint/v3/contenttype/forms">
  <Display>OECDListFormCollapsible</Display>
  <Edit>OECDListFormCollapsible</Edit>
  <New>OECDListFormCollapsible</New>
</FormTemplates>
</file>

<file path=customXml/item77.xml><?xml version="1.0" encoding="utf-8"?>
<?mso-contentType ?>
<FormTemplates xmlns="http://schemas.microsoft.com/sharepoint/v3/contenttype/forms">
  <Display>OECDListFormCollapsible</Display>
  <Edit>OECDListFormCollapsible</Edit>
  <New>OECDListFormCollapsible</New>
</FormTemplates>
</file>

<file path=customXml/item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6.xml><?xml version="1.0" encoding="utf-8"?>
<?mso-contentType ?>
<FormTemplates xmlns="http://schemas.microsoft.com/sharepoint/v3/contenttype/forms">
  <Display>OECDListFormCollapsible</Display>
  <Edit>OECDListFormCollapsible</Edit>
  <New>OECDListFormCollapsible</New>
</FormTemplates>
</file>

<file path=customXml/item8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95.xml><?xml version="1.0" encoding="utf-8"?>
<?mso-contentType ?>
<FormTemplates xmlns="http://schemas.microsoft.com/sharepoint/v3/contenttype/forms">
  <Display>OECDListFormCollapsible</Display>
  <Edit>OECDListFormCollapsible</Edit>
  <New>OECDListFormCollapsible</New>
</FormTemplates>
</file>

<file path=customXml/item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8.xml><?xml version="1.0" encoding="utf-8"?>
<?mso-contentType ?>
<FormTemplates xmlns="http://schemas.microsoft.com/sharepoint/v3/contenttype/forms">
  <Display>OECDListFormCollapsible</Display>
  <Edit>OECDListFormCollapsible</Edit>
  <New>OECDListFormCollapsible</New>
</FormTemplates>
</file>

<file path=customXml/item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AF58FD0D-5211-45F0-9210-38B1DB817F82}">
  <ds:schemaRefs>
    <ds:schemaRef ds:uri="Microsoft.SharePoint.Taxonomy.ContentTypeSync"/>
  </ds:schemaRefs>
</ds:datastoreItem>
</file>

<file path=customXml/itemProps10.xml><?xml version="1.0" encoding="utf-8"?>
<ds:datastoreItem xmlns:ds="http://schemas.openxmlformats.org/officeDocument/2006/customXml" ds:itemID="{FD314C6D-A445-492E-89B5-726C67FAA3A5}">
  <ds:schemaRefs>
    <ds:schemaRef ds:uri="http://schemas.microsoft.com/sharepoint/v3/contenttype/forms"/>
  </ds:schemaRefs>
</ds:datastoreItem>
</file>

<file path=customXml/itemProps100.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101.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102.xml><?xml version="1.0" encoding="utf-8"?>
<ds:datastoreItem xmlns:ds="http://schemas.openxmlformats.org/officeDocument/2006/customXml" ds:itemID="{7570DBC0-18A1-4883-AE77-7BCE715A3DBE}">
  <ds:schemaRefs>
    <ds:schemaRef ds:uri="http://schemas.microsoft.com/sharepoint/events"/>
  </ds:schemaRefs>
</ds:datastoreItem>
</file>

<file path=customXml/itemProps103.xml><?xml version="1.0" encoding="utf-8"?>
<ds:datastoreItem xmlns:ds="http://schemas.openxmlformats.org/officeDocument/2006/customXml" ds:itemID="{7360C816-08AE-4F7E-9C05-401B45D4B9F8}">
  <ds:schemaRefs>
    <ds:schemaRef ds:uri="Microsoft.SharePoint.Taxonomy.ContentTypeSync"/>
  </ds:schemaRefs>
</ds:datastoreItem>
</file>

<file path=customXml/itemProps104.xml><?xml version="1.0" encoding="utf-8"?>
<ds:datastoreItem xmlns:ds="http://schemas.openxmlformats.org/officeDocument/2006/customXml" ds:itemID="{E23BE6AC-400C-41C7-90A2-C888F0F89158}">
  <ds:schemaRefs>
    <ds:schemaRef ds:uri="Microsoft.SharePoint.Taxonomy.ContentTypeSync"/>
  </ds:schemaRefs>
</ds:datastoreItem>
</file>

<file path=customXml/itemProps105.xml><?xml version="1.0" encoding="utf-8"?>
<ds:datastoreItem xmlns:ds="http://schemas.openxmlformats.org/officeDocument/2006/customXml" ds:itemID="{87D97810-F0CF-44CF-8DD9-3FB29199EF6C}">
  <ds:schemaRefs>
    <ds:schemaRef ds:uri="Microsoft.SharePoint.Taxonomy.ContentTypeSync"/>
  </ds:schemaRefs>
</ds:datastoreItem>
</file>

<file path=customXml/itemProps106.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107.xml><?xml version="1.0" encoding="utf-8"?>
<ds:datastoreItem xmlns:ds="http://schemas.openxmlformats.org/officeDocument/2006/customXml" ds:itemID="{82D6D77C-EB5B-4611-8A54-7DA6F5537BD5}">
  <ds:schemaRefs>
    <ds:schemaRef ds:uri="http://schemas.microsoft.com/sharepoint/v3/contenttype/forms"/>
  </ds:schemaRefs>
</ds:datastoreItem>
</file>

<file path=customXml/itemProps108.xml><?xml version="1.0" encoding="utf-8"?>
<ds:datastoreItem xmlns:ds="http://schemas.openxmlformats.org/officeDocument/2006/customXml" ds:itemID="{9C3A7A18-4111-4AA7-A550-BCF15A299516}">
  <ds:schemaRefs>
    <ds:schemaRef ds:uri="Microsoft.SharePoint.Taxonomy.ContentTypeSync"/>
  </ds:schemaRefs>
</ds:datastoreItem>
</file>

<file path=customXml/itemProps109.xml><?xml version="1.0" encoding="utf-8"?>
<ds:datastoreItem xmlns:ds="http://schemas.openxmlformats.org/officeDocument/2006/customXml" ds:itemID="{FFDCA344-73F4-4760-8A5B-BC7A27CFC652}">
  <ds:schemaRefs>
    <ds:schemaRef ds:uri="http://www.oecd.org/eshare/projectsentre/CtFieldPriority/"/>
    <ds:schemaRef ds:uri="http://schemas.microsoft.com/2003/10/Serialization/Arrays"/>
  </ds:schemaRefs>
</ds:datastoreItem>
</file>

<file path=customXml/itemProps11.xml><?xml version="1.0" encoding="utf-8"?>
<ds:datastoreItem xmlns:ds="http://schemas.openxmlformats.org/officeDocument/2006/customXml" ds:itemID="{EDE42B5B-3CB7-4162-B459-12CD37486995}">
  <ds:schemaRefs>
    <ds:schemaRef ds:uri="Microsoft.SharePoint.Taxonomy.ContentTypeSync"/>
  </ds:schemaRefs>
</ds:datastoreItem>
</file>

<file path=customXml/itemProps110.xml><?xml version="1.0" encoding="utf-8"?>
<ds:datastoreItem xmlns:ds="http://schemas.openxmlformats.org/officeDocument/2006/customXml" ds:itemID="{D0F98EE5-F929-403C-BF44-17C158BE75AC}">
  <ds:schemaRefs>
    <ds:schemaRef ds:uri="Microsoft.SharePoint.Taxonomy.ContentTypeSync"/>
  </ds:schemaRefs>
</ds:datastoreItem>
</file>

<file path=customXml/itemProps111.xml><?xml version="1.0" encoding="utf-8"?>
<ds:datastoreItem xmlns:ds="http://schemas.openxmlformats.org/officeDocument/2006/customXml" ds:itemID="{02AE2A64-E6CF-417D-9FFE-7FEA79BBB5D3}">
  <ds:schemaRefs>
    <ds:schemaRef ds:uri="Microsoft.SharePoint.Taxonomy.ContentTypeSync"/>
  </ds:schemaRefs>
</ds:datastoreItem>
</file>

<file path=customXml/itemProps112.xml><?xml version="1.0" encoding="utf-8"?>
<ds:datastoreItem xmlns:ds="http://schemas.openxmlformats.org/officeDocument/2006/customXml" ds:itemID="{7C191CD9-ECE5-4A43-A585-1885A481159E}">
  <ds:schemaRefs>
    <ds:schemaRef ds:uri="Microsoft.SharePoint.Taxonomy.ContentTypeSync"/>
  </ds:schemaRefs>
</ds:datastoreItem>
</file>

<file path=customXml/itemProps113.xml><?xml version="1.0" encoding="utf-8"?>
<ds:datastoreItem xmlns:ds="http://schemas.openxmlformats.org/officeDocument/2006/customXml" ds:itemID="{BFBEA321-CF3E-4454-A282-C449D8E09CE0}">
  <ds:schemaRefs>
    <ds:schemaRef ds:uri="Microsoft.SharePoint.Taxonomy.ContentTypeSync"/>
  </ds:schemaRefs>
</ds:datastoreItem>
</file>

<file path=customXml/itemProps114.xml><?xml version="1.0" encoding="utf-8"?>
<ds:datastoreItem xmlns:ds="http://schemas.openxmlformats.org/officeDocument/2006/customXml" ds:itemID="{1FFCB38F-10A8-4E29-BFB6-3826A83E3AC5}">
  <ds:schemaRefs>
    <ds:schemaRef ds:uri="Microsoft.SharePoint.Taxonomy.ContentTypeSync"/>
  </ds:schemaRefs>
</ds:datastoreItem>
</file>

<file path=customXml/itemProps115.xml><?xml version="1.0" encoding="utf-8"?>
<ds:datastoreItem xmlns:ds="http://schemas.openxmlformats.org/officeDocument/2006/customXml" ds:itemID="{F9D4A032-1574-44A0-B387-35DB472A0351}">
  <ds:schemaRefs>
    <ds:schemaRef ds:uri="Microsoft.SharePoint.Taxonomy.ContentTypeSync"/>
  </ds:schemaRefs>
</ds:datastoreItem>
</file>

<file path=customXml/itemProps116.xml><?xml version="1.0" encoding="utf-8"?>
<ds:datastoreItem xmlns:ds="http://schemas.openxmlformats.org/officeDocument/2006/customXml" ds:itemID="{53459407-BE3C-4486-9F7C-4E699E77585C}">
  <ds:schemaRefs>
    <ds:schemaRef ds:uri="http://schemas.microsoft.com/sharepoint/v3/contenttype/forms"/>
  </ds:schemaRefs>
</ds:datastoreItem>
</file>

<file path=customXml/itemProps117.xml><?xml version="1.0" encoding="utf-8"?>
<ds:datastoreItem xmlns:ds="http://schemas.openxmlformats.org/officeDocument/2006/customXml" ds:itemID="{35201F59-FB63-407C-BF17-79F358201998}">
  <ds:schemaRefs>
    <ds:schemaRef ds:uri="Microsoft.SharePoint.Taxonomy.ContentTypeSync"/>
  </ds:schemaRefs>
</ds:datastoreItem>
</file>

<file path=customXml/itemProps118.xml><?xml version="1.0" encoding="utf-8"?>
<ds:datastoreItem xmlns:ds="http://schemas.openxmlformats.org/officeDocument/2006/customXml" ds:itemID="{FB01C4FA-43D6-49E2-ACDC-5499371C8AE3}">
  <ds:schemaRefs>
    <ds:schemaRef ds:uri="Microsoft.SharePoint.Taxonomy.ContentTypeSync"/>
  </ds:schemaRefs>
</ds:datastoreItem>
</file>

<file path=customXml/itemProps119.xml><?xml version="1.0" encoding="utf-8"?>
<ds:datastoreItem xmlns:ds="http://schemas.openxmlformats.org/officeDocument/2006/customXml" ds:itemID="{C1203ACC-F71A-4C8F-B613-598A363051D3}">
  <ds:schemaRefs>
    <ds:schemaRef ds:uri="http://schemas.microsoft.com/sharepoint/events"/>
  </ds:schemaRefs>
</ds:datastoreItem>
</file>

<file path=customXml/itemProps12.xml><?xml version="1.0" encoding="utf-8"?>
<ds:datastoreItem xmlns:ds="http://schemas.openxmlformats.org/officeDocument/2006/customXml" ds:itemID="{9E0A4C31-0BE2-4338-83B4-71179B2E1F6B}">
  <ds:schemaRefs>
    <ds:schemaRef ds:uri="http://schemas.microsoft.com/sharepoint/events"/>
  </ds:schemaRefs>
</ds:datastoreItem>
</file>

<file path=customXml/itemProps120.xml><?xml version="1.0" encoding="utf-8"?>
<ds:datastoreItem xmlns:ds="http://schemas.openxmlformats.org/officeDocument/2006/customXml" ds:itemID="{9E727426-3D5E-417B-A932-0DC9797C4BE3}">
  <ds:schemaRefs>
    <ds:schemaRef ds:uri="Microsoft.SharePoint.Taxonomy.ContentTypeSync"/>
  </ds:schemaRefs>
</ds:datastoreItem>
</file>

<file path=customXml/itemProps121.xml><?xml version="1.0" encoding="utf-8"?>
<ds:datastoreItem xmlns:ds="http://schemas.openxmlformats.org/officeDocument/2006/customXml" ds:itemID="{0AF99270-B427-4F63-BE85-59A0C200A656}">
  <ds:schemaRefs>
    <ds:schemaRef ds:uri="Microsoft.SharePoint.Taxonomy.ContentTypeSync"/>
  </ds:schemaRefs>
</ds:datastoreItem>
</file>

<file path=customXml/itemProps122.xml><?xml version="1.0" encoding="utf-8"?>
<ds:datastoreItem xmlns:ds="http://schemas.openxmlformats.org/officeDocument/2006/customXml" ds:itemID="{91662B2F-1EF8-40AF-992E-170E822C17A7}">
  <ds:schemaRefs>
    <ds:schemaRef ds:uri="Microsoft.SharePoint.Taxonomy.ContentTypeSync"/>
  </ds:schemaRefs>
</ds:datastoreItem>
</file>

<file path=customXml/itemProps123.xml><?xml version="1.0" encoding="utf-8"?>
<ds:datastoreItem xmlns:ds="http://schemas.openxmlformats.org/officeDocument/2006/customXml" ds:itemID="{294879E9-8B42-44B0-864F-904A9AB316A3}">
  <ds:schemaRefs>
    <ds:schemaRef ds:uri="Microsoft.SharePoint.Taxonomy.ContentTypeSync"/>
  </ds:schemaRefs>
</ds:datastoreItem>
</file>

<file path=customXml/itemProps124.xml><?xml version="1.0" encoding="utf-8"?>
<ds:datastoreItem xmlns:ds="http://schemas.openxmlformats.org/officeDocument/2006/customXml" ds:itemID="{F391256F-C115-4C71-8E38-F7868DA74950}">
  <ds:schemaRefs>
    <ds:schemaRef ds:uri="Microsoft.SharePoint.Taxonomy.ContentTypeSync"/>
  </ds:schemaRefs>
</ds:datastoreItem>
</file>

<file path=customXml/itemProps125.xml><?xml version="1.0" encoding="utf-8"?>
<ds:datastoreItem xmlns:ds="http://schemas.openxmlformats.org/officeDocument/2006/customXml" ds:itemID="{7FE12D38-3CA3-4048-9B01-328B066787EC}">
  <ds:schemaRefs>
    <ds:schemaRef ds:uri="Microsoft.SharePoint.Taxonomy.ContentTypeSync"/>
  </ds:schemaRefs>
</ds:datastoreItem>
</file>

<file path=customXml/itemProps126.xml><?xml version="1.0" encoding="utf-8"?>
<ds:datastoreItem xmlns:ds="http://schemas.openxmlformats.org/officeDocument/2006/customXml" ds:itemID="{C3972B1E-9047-4AC1-AC4C-48C8E0969F7D}">
  <ds:schemaRefs>
    <ds:schemaRef ds:uri="Microsoft.SharePoint.Taxonomy.ContentTypeSync"/>
  </ds:schemaRefs>
</ds:datastoreItem>
</file>

<file path=customXml/itemProps127.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128.xml><?xml version="1.0" encoding="utf-8"?>
<ds:datastoreItem xmlns:ds="http://schemas.openxmlformats.org/officeDocument/2006/customXml" ds:itemID="{3D56BE60-A207-4185-B0B4-0BAAE84435F2}">
  <ds:schemaRefs>
    <ds:schemaRef ds:uri="Microsoft.SharePoint.Taxonomy.ContentTypeSync"/>
  </ds:schemaRefs>
</ds:datastoreItem>
</file>

<file path=customXml/itemProps129.xml><?xml version="1.0" encoding="utf-8"?>
<ds:datastoreItem xmlns:ds="http://schemas.openxmlformats.org/officeDocument/2006/customXml" ds:itemID="{4380E5B4-98FF-42A5-82BF-C4DA8ADD1E48}">
  <ds:schemaRefs>
    <ds:schemaRef ds:uri="Microsoft.SharePoint.Taxonomy.ContentTypeSync"/>
  </ds:schemaRefs>
</ds:datastoreItem>
</file>

<file path=customXml/itemProps13.xml><?xml version="1.0" encoding="utf-8"?>
<ds:datastoreItem xmlns:ds="http://schemas.openxmlformats.org/officeDocument/2006/customXml" ds:itemID="{E24507BB-7610-4516-B323-1DAC9FF755B4}">
  <ds:schemaRefs>
    <ds:schemaRef ds:uri="Microsoft.SharePoint.Taxonomy.ContentTypeSync"/>
  </ds:schemaRefs>
</ds:datastoreItem>
</file>

<file path=customXml/itemProps130.xml><?xml version="1.0" encoding="utf-8"?>
<ds:datastoreItem xmlns:ds="http://schemas.openxmlformats.org/officeDocument/2006/customXml" ds:itemID="{FA7871E6-FC01-4F8F-8480-FBDDCF6F670F}">
  <ds:schemaRefs>
    <ds:schemaRef ds:uri="http://schemas.microsoft.com/sharepoint/v3/contenttype/forms"/>
  </ds:schemaRefs>
</ds:datastoreItem>
</file>

<file path=customXml/itemProps131.xml><?xml version="1.0" encoding="utf-8"?>
<ds:datastoreItem xmlns:ds="http://schemas.openxmlformats.org/officeDocument/2006/customXml" ds:itemID="{6FC4DB20-52D4-4A43-B588-1D1049AAC3F8}">
  <ds:schemaRefs>
    <ds:schemaRef ds:uri="Microsoft.SharePoint.Taxonomy.ContentTypeSync"/>
  </ds:schemaRefs>
</ds:datastoreItem>
</file>

<file path=customXml/itemProps132.xml><?xml version="1.0" encoding="utf-8"?>
<ds:datastoreItem xmlns:ds="http://schemas.openxmlformats.org/officeDocument/2006/customXml" ds:itemID="{E2AFCDF2-9029-4B7D-A5D6-92FFB7FD5B17}">
  <ds:schemaRefs>
    <ds:schemaRef ds:uri="http://schemas.microsoft.com/sharepoint/v3/contenttype/forms"/>
  </ds:schemaRefs>
</ds:datastoreItem>
</file>

<file path=customXml/itemProps133.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34.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135.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136.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137.xml><?xml version="1.0" encoding="utf-8"?>
<ds:datastoreItem xmlns:ds="http://schemas.openxmlformats.org/officeDocument/2006/customXml" ds:itemID="{22EB0F90-8077-479D-88C8-1481D12C4764}">
  <ds:schemaRefs>
    <ds:schemaRef ds:uri="Microsoft.SharePoint.Taxonomy.ContentTypeSync"/>
  </ds:schemaRefs>
</ds:datastoreItem>
</file>

<file path=customXml/itemProps138.xml><?xml version="1.0" encoding="utf-8"?>
<ds:datastoreItem xmlns:ds="http://schemas.openxmlformats.org/officeDocument/2006/customXml" ds:itemID="{4189E346-F484-4D7F-AF6A-EFA95DC9B35A}">
  <ds:schemaRefs>
    <ds:schemaRef ds:uri="http://schemas.microsoft.com/sharepoint/events"/>
  </ds:schemaRefs>
</ds:datastoreItem>
</file>

<file path=customXml/itemProps139.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14.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140.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141.xml><?xml version="1.0" encoding="utf-8"?>
<ds:datastoreItem xmlns:ds="http://schemas.openxmlformats.org/officeDocument/2006/customXml" ds:itemID="{0ECCF0AD-C74A-4582-A077-E5F8779CF4CC}">
  <ds:schemaRefs>
    <ds:schemaRef ds:uri="http://schemas.microsoft.com/sharepoint/events"/>
  </ds:schemaRefs>
</ds:datastoreItem>
</file>

<file path=customXml/itemProps142.xml><?xml version="1.0" encoding="utf-8"?>
<ds:datastoreItem xmlns:ds="http://schemas.openxmlformats.org/officeDocument/2006/customXml" ds:itemID="{29C316AD-51E5-449A-B342-A9B058B7FB97}">
  <ds:schemaRefs>
    <ds:schemaRef ds:uri="Microsoft.SharePoint.Taxonomy.ContentTypeSync"/>
  </ds:schemaRefs>
</ds:datastoreItem>
</file>

<file path=customXml/itemProps143.xml><?xml version="1.0" encoding="utf-8"?>
<ds:datastoreItem xmlns:ds="http://schemas.openxmlformats.org/officeDocument/2006/customXml" ds:itemID="{BA61F640-DDBD-4D3E-9C8B-AFBBF535C48D}">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ddbd984f-848b-4d59-a9eb-1760df3af461"/>
    <ds:schemaRef ds:uri="http://schemas.microsoft.com/sharepoint/v4"/>
    <ds:schemaRef ds:uri="http://purl.org/dc/terms/"/>
    <ds:schemaRef ds:uri="422d9e62-c95f-4be8-bc96-fc16e6e7af15"/>
    <ds:schemaRef ds:uri="c9f238dd-bb73-4aef-a7a5-d644ad823e52"/>
    <ds:schemaRef ds:uri="http://schemas.openxmlformats.org/package/2006/metadata/core-properties"/>
    <ds:schemaRef ds:uri="http://www.w3.org/XML/1998/namespace"/>
    <ds:schemaRef ds:uri="http://purl.org/dc/dcmitype/"/>
  </ds:schemaRefs>
</ds:datastoreItem>
</file>

<file path=customXml/itemProps144.xml><?xml version="1.0" encoding="utf-8"?>
<ds:datastoreItem xmlns:ds="http://schemas.openxmlformats.org/officeDocument/2006/customXml" ds:itemID="{E262A64B-204E-4C18-AE17-1C117CF39A16}">
  <ds:schemaRefs>
    <ds:schemaRef ds:uri="http://schemas.microsoft.com/sharepoint/events"/>
  </ds:schemaRefs>
</ds:datastoreItem>
</file>

<file path=customXml/itemProps145.xml><?xml version="1.0" encoding="utf-8"?>
<ds:datastoreItem xmlns:ds="http://schemas.openxmlformats.org/officeDocument/2006/customXml" ds:itemID="{D9FAFC38-A1D1-479F-A657-6AD24BB22346}">
  <ds:schemaRefs>
    <ds:schemaRef ds:uri="Microsoft.SharePoint.Taxonomy.ContentTypeSync"/>
  </ds:schemaRefs>
</ds:datastoreItem>
</file>

<file path=customXml/itemProps146.xml><?xml version="1.0" encoding="utf-8"?>
<ds:datastoreItem xmlns:ds="http://schemas.openxmlformats.org/officeDocument/2006/customXml" ds:itemID="{FEE5A6E3-82DC-44FA-9057-A8C118EC9707}">
  <ds:schemaRefs>
    <ds:schemaRef ds:uri="http://schemas.microsoft.com/sharepoint/events"/>
  </ds:schemaRefs>
</ds:datastoreItem>
</file>

<file path=customXml/itemProps147.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148.xml><?xml version="1.0" encoding="utf-8"?>
<ds:datastoreItem xmlns:ds="http://schemas.openxmlformats.org/officeDocument/2006/customXml" ds:itemID="{3B8D4BFE-9699-4546-9DEB-124C7646C25D}">
  <ds:schemaRefs>
    <ds:schemaRef ds:uri="http://schemas.microsoft.com/sharepoint/v3/contenttype/forms"/>
  </ds:schemaRefs>
</ds:datastoreItem>
</file>

<file path=customXml/itemProps149.xml><?xml version="1.0" encoding="utf-8"?>
<ds:datastoreItem xmlns:ds="http://schemas.openxmlformats.org/officeDocument/2006/customXml" ds:itemID="{984F5804-9DCF-419D-95DF-C26CB029D022}">
  <ds:schemaRefs>
    <ds:schemaRef ds:uri="Microsoft.SharePoint.Taxonomy.ContentTypeSync"/>
  </ds:schemaRefs>
</ds:datastoreItem>
</file>

<file path=customXml/itemProps15.xml><?xml version="1.0" encoding="utf-8"?>
<ds:datastoreItem xmlns:ds="http://schemas.openxmlformats.org/officeDocument/2006/customXml" ds:itemID="{F556F3F2-0EB3-44AE-B273-74E5A31C2F04}">
  <ds:schemaRefs>
    <ds:schemaRef ds:uri="Microsoft.SharePoint.Taxonomy.ContentTypeSync"/>
  </ds:schemaRefs>
</ds:datastoreItem>
</file>

<file path=customXml/itemProps150.xml><?xml version="1.0" encoding="utf-8"?>
<ds:datastoreItem xmlns:ds="http://schemas.openxmlformats.org/officeDocument/2006/customXml" ds:itemID="{22F5B2CA-D71D-49EE-929A-FC93EAA5E640}">
  <ds:schemaRefs>
    <ds:schemaRef ds:uri="Microsoft.SharePoint.Taxonomy.ContentTypeSync"/>
  </ds:schemaRefs>
</ds:datastoreItem>
</file>

<file path=customXml/itemProps151.xml><?xml version="1.0" encoding="utf-8"?>
<ds:datastoreItem xmlns:ds="http://schemas.openxmlformats.org/officeDocument/2006/customXml" ds:itemID="{CC1852DF-FF65-421A-8E25-0B01A0E2C447}">
  <ds:schemaRefs>
    <ds:schemaRef ds:uri="http://schemas.microsoft.com/sharepoint/v3/contenttype/forms"/>
  </ds:schemaRefs>
</ds:datastoreItem>
</file>

<file path=customXml/itemProps152.xml><?xml version="1.0" encoding="utf-8"?>
<ds:datastoreItem xmlns:ds="http://schemas.openxmlformats.org/officeDocument/2006/customXml" ds:itemID="{BCE6E10E-0189-4EAE-AE86-F4BC97742E4D}">
  <ds:schemaRefs>
    <ds:schemaRef ds:uri="http://schemas.microsoft.com/sharepoint/v3/contenttype/forms"/>
  </ds:schemaRefs>
</ds:datastoreItem>
</file>

<file path=customXml/itemProps153.xml><?xml version="1.0" encoding="utf-8"?>
<ds:datastoreItem xmlns:ds="http://schemas.openxmlformats.org/officeDocument/2006/customXml" ds:itemID="{C66A18E1-560C-4548-B5BA-1E3174C0931C}">
  <ds:schemaRefs>
    <ds:schemaRef ds:uri="Microsoft.SharePoint.Taxonomy.ContentTypeSync"/>
  </ds:schemaRefs>
</ds:datastoreItem>
</file>

<file path=customXml/itemProps154.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155.xml><?xml version="1.0" encoding="utf-8"?>
<ds:datastoreItem xmlns:ds="http://schemas.openxmlformats.org/officeDocument/2006/customXml" ds:itemID="{62D65E9C-A208-4F32-A77E-07D628F0F2D7}">
  <ds:schemaRefs>
    <ds:schemaRef ds:uri="http://schemas.microsoft.com/sharepoint/v3/contenttype/forms"/>
  </ds:schemaRefs>
</ds:datastoreItem>
</file>

<file path=customXml/itemProps156.xml><?xml version="1.0" encoding="utf-8"?>
<ds:datastoreItem xmlns:ds="http://schemas.openxmlformats.org/officeDocument/2006/customXml" ds:itemID="{0FC654E7-B8FA-4725-B847-AB417290CFF1}">
  <ds:schemaRefs>
    <ds:schemaRef ds:uri="Microsoft.SharePoint.Taxonomy.ContentTypeSync"/>
  </ds:schemaRefs>
</ds:datastoreItem>
</file>

<file path=customXml/itemProps157.xml><?xml version="1.0" encoding="utf-8"?>
<ds:datastoreItem xmlns:ds="http://schemas.openxmlformats.org/officeDocument/2006/customXml" ds:itemID="{BDE47E19-5F85-4A56-86FA-7A349AB019B7}">
  <ds:schemaRefs>
    <ds:schemaRef ds:uri="http://schemas.microsoft.com/sharepoint/v3/contenttype/forms"/>
  </ds:schemaRefs>
</ds:datastoreItem>
</file>

<file path=customXml/itemProps158.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159.xml><?xml version="1.0" encoding="utf-8"?>
<ds:datastoreItem xmlns:ds="http://schemas.openxmlformats.org/officeDocument/2006/customXml" ds:itemID="{ED991EBB-B732-4A57-B55E-3B66D4A56B76}">
  <ds:schemaRefs>
    <ds:schemaRef ds:uri="Microsoft.SharePoint.Taxonomy.ContentTypeSync"/>
  </ds:schemaRefs>
</ds:datastoreItem>
</file>

<file path=customXml/itemProps16.xml><?xml version="1.0" encoding="utf-8"?>
<ds:datastoreItem xmlns:ds="http://schemas.openxmlformats.org/officeDocument/2006/customXml" ds:itemID="{ADD0B5CE-934F-49E9-86D4-905CB95DB714}">
  <ds:schemaRefs>
    <ds:schemaRef ds:uri="http://schemas.microsoft.com/sharepoint/v3/contenttype/forms"/>
  </ds:schemaRefs>
</ds:datastoreItem>
</file>

<file path=customXml/itemProps160.xml><?xml version="1.0" encoding="utf-8"?>
<ds:datastoreItem xmlns:ds="http://schemas.openxmlformats.org/officeDocument/2006/customXml" ds:itemID="{4FF0966F-FBCA-42F8-8535-F8AD539041DB}">
  <ds:schemaRefs>
    <ds:schemaRef ds:uri="http://schemas.microsoft.com/sharepoint/events"/>
  </ds:schemaRefs>
</ds:datastoreItem>
</file>

<file path=customXml/itemProps161.xml><?xml version="1.0" encoding="utf-8"?>
<ds:datastoreItem xmlns:ds="http://schemas.openxmlformats.org/officeDocument/2006/customXml" ds:itemID="{6031B797-1EDE-403F-99AE-FFCF99962451}">
  <ds:schemaRefs>
    <ds:schemaRef ds:uri="Microsoft.SharePoint.Taxonomy.ContentTypeSync"/>
  </ds:schemaRefs>
</ds:datastoreItem>
</file>

<file path=customXml/itemProps162.xml><?xml version="1.0" encoding="utf-8"?>
<ds:datastoreItem xmlns:ds="http://schemas.openxmlformats.org/officeDocument/2006/customXml" ds:itemID="{1D06F2A7-8748-4BBC-BA52-2D36D3AF20FB}">
  <ds:schemaRefs>
    <ds:schemaRef ds:uri="http://schemas.microsoft.com/sharepoint/v3/contenttype/forms"/>
  </ds:schemaRefs>
</ds:datastoreItem>
</file>

<file path=customXml/itemProps163.xml><?xml version="1.0" encoding="utf-8"?>
<ds:datastoreItem xmlns:ds="http://schemas.openxmlformats.org/officeDocument/2006/customXml" ds:itemID="{3CA8D933-53CC-4511-9860-898BA2C47A20}">
  <ds:schemaRefs>
    <ds:schemaRef ds:uri="Microsoft.SharePoint.Taxonomy.ContentTypeSync"/>
  </ds:schemaRefs>
</ds:datastoreItem>
</file>

<file path=customXml/itemProps164.xml><?xml version="1.0" encoding="utf-8"?>
<ds:datastoreItem xmlns:ds="http://schemas.openxmlformats.org/officeDocument/2006/customXml" ds:itemID="{3C5241D0-3501-4D73-9EEE-B2BAA3675175}">
  <ds:schemaRefs>
    <ds:schemaRef ds:uri="http://schemas.microsoft.com/sharepoint/v3/contenttype/forms"/>
  </ds:schemaRefs>
</ds:datastoreItem>
</file>

<file path=customXml/itemProps165.xml><?xml version="1.0" encoding="utf-8"?>
<ds:datastoreItem xmlns:ds="http://schemas.openxmlformats.org/officeDocument/2006/customXml" ds:itemID="{561B6499-5C74-4795-B061-50664E8A0D51}">
  <ds:schemaRefs>
    <ds:schemaRef ds:uri="Microsoft.SharePoint.Taxonomy.ContentTypeSync"/>
  </ds:schemaRefs>
</ds:datastoreItem>
</file>

<file path=customXml/itemProps166.xml><?xml version="1.0" encoding="utf-8"?>
<ds:datastoreItem xmlns:ds="http://schemas.openxmlformats.org/officeDocument/2006/customXml" ds:itemID="{57FD6729-F997-40A7-824A-28A0F269AE3B}">
  <ds:schemaRefs>
    <ds:schemaRef ds:uri="Microsoft.SharePoint.Taxonomy.ContentTypeSync"/>
  </ds:schemaRefs>
</ds:datastoreItem>
</file>

<file path=customXml/itemProps167.xml><?xml version="1.0" encoding="utf-8"?>
<ds:datastoreItem xmlns:ds="http://schemas.openxmlformats.org/officeDocument/2006/customXml" ds:itemID="{46981B13-FD5C-40B2-A670-C9FC2EF59F4D}">
  <ds:schemaRefs>
    <ds:schemaRef ds:uri="Microsoft.SharePoint.Taxonomy.ContentTypeSync"/>
  </ds:schemaRefs>
</ds:datastoreItem>
</file>

<file path=customXml/itemProps168.xml><?xml version="1.0" encoding="utf-8"?>
<ds:datastoreItem xmlns:ds="http://schemas.openxmlformats.org/officeDocument/2006/customXml" ds:itemID="{22CA3597-C401-4159-983F-2B55F9CF9E9D}">
  <ds:schemaRefs>
    <ds:schemaRef ds:uri="http://schemas.microsoft.com/sharepoint/events"/>
  </ds:schemaRefs>
</ds:datastoreItem>
</file>

<file path=customXml/itemProps169.xml><?xml version="1.0" encoding="utf-8"?>
<ds:datastoreItem xmlns:ds="http://schemas.openxmlformats.org/officeDocument/2006/customXml" ds:itemID="{E2526F69-5075-47CF-A28D-6FE52E29E23B}">
  <ds:schemaRefs>
    <ds:schemaRef ds:uri="http://schemas.microsoft.com/sharepoint/events"/>
  </ds:schemaRefs>
</ds:datastoreItem>
</file>

<file path=customXml/itemProps17.xml><?xml version="1.0" encoding="utf-8"?>
<ds:datastoreItem xmlns:ds="http://schemas.openxmlformats.org/officeDocument/2006/customXml" ds:itemID="{ADD6DB61-02B8-4309-9B6E-96F5B7E5B43E}">
  <ds:schemaRefs>
    <ds:schemaRef ds:uri="Microsoft.SharePoint.Taxonomy.ContentTypeSync"/>
  </ds:schemaRefs>
</ds:datastoreItem>
</file>

<file path=customXml/itemProps170.xml><?xml version="1.0" encoding="utf-8"?>
<ds:datastoreItem xmlns:ds="http://schemas.openxmlformats.org/officeDocument/2006/customXml" ds:itemID="{2F38A7D4-711E-41FA-88A5-F099A56BC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ca82dde9-3436-4d3d-bddd-d31447390034"/>
    <ds:schemaRef ds:uri="ddbd984f-848b-4d59-a9eb-1760df3af461"/>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71.xml><?xml version="1.0" encoding="utf-8"?>
<ds:datastoreItem xmlns:ds="http://schemas.openxmlformats.org/officeDocument/2006/customXml" ds:itemID="{0D89E0F4-14DA-4215-A0F6-A7BBC3C54B34}">
  <ds:schemaRefs>
    <ds:schemaRef ds:uri="http://schemas.microsoft.com/sharepoint/v3/contenttype/forms"/>
  </ds:schemaRefs>
</ds:datastoreItem>
</file>

<file path=customXml/itemProps172.xml><?xml version="1.0" encoding="utf-8"?>
<ds:datastoreItem xmlns:ds="http://schemas.openxmlformats.org/officeDocument/2006/customXml" ds:itemID="{8FE1B92B-7715-4F70-856D-62BE5E4439A9}">
  <ds:schemaRefs>
    <ds:schemaRef ds:uri="Microsoft.SharePoint.Taxonomy.ContentTypeSync"/>
  </ds:schemaRefs>
</ds:datastoreItem>
</file>

<file path=customXml/itemProps173.xml><?xml version="1.0" encoding="utf-8"?>
<ds:datastoreItem xmlns:ds="http://schemas.openxmlformats.org/officeDocument/2006/customXml" ds:itemID="{B422C719-CB5C-44AC-96CA-F6870D7094F2}">
  <ds:schemaRefs>
    <ds:schemaRef ds:uri="http://schemas.microsoft.com/sharepoint/events"/>
  </ds:schemaRefs>
</ds:datastoreItem>
</file>

<file path=customXml/itemProps174.xml><?xml version="1.0" encoding="utf-8"?>
<ds:datastoreItem xmlns:ds="http://schemas.openxmlformats.org/officeDocument/2006/customXml" ds:itemID="{7E833939-F7FE-4689-BDE4-2A04E77138CA}">
  <ds:schemaRefs>
    <ds:schemaRef ds:uri="http://schemas.microsoft.com/sharepoint/v3/contenttype/forms"/>
  </ds:schemaRefs>
</ds:datastoreItem>
</file>

<file path=customXml/itemProps175.xml><?xml version="1.0" encoding="utf-8"?>
<ds:datastoreItem xmlns:ds="http://schemas.openxmlformats.org/officeDocument/2006/customXml" ds:itemID="{23042EA7-DF84-4914-803E-BC564BB48657}">
  <ds:schemaRefs>
    <ds:schemaRef ds:uri="Microsoft.SharePoint.Taxonomy.ContentTypeSync"/>
  </ds:schemaRefs>
</ds:datastoreItem>
</file>

<file path=customXml/itemProps176.xml><?xml version="1.0" encoding="utf-8"?>
<ds:datastoreItem xmlns:ds="http://schemas.openxmlformats.org/officeDocument/2006/customXml" ds:itemID="{BCAD78F4-33A9-4068-9CED-9B4552E973B0}">
  <ds:schemaRefs>
    <ds:schemaRef ds:uri="http://schemas.microsoft.com/sharepoint/v3/contenttype/forms"/>
  </ds:schemaRefs>
</ds:datastoreItem>
</file>

<file path=customXml/itemProps177.xml><?xml version="1.0" encoding="utf-8"?>
<ds:datastoreItem xmlns:ds="http://schemas.openxmlformats.org/officeDocument/2006/customXml" ds:itemID="{FFC298C0-4A2B-4DAE-8EC6-4D44DC331618}">
  <ds:schemaRefs>
    <ds:schemaRef ds:uri="http://schemas.microsoft.com/sharepoint/v3/contenttype/forms"/>
  </ds:schemaRefs>
</ds:datastoreItem>
</file>

<file path=customXml/itemProps178.xml><?xml version="1.0" encoding="utf-8"?>
<ds:datastoreItem xmlns:ds="http://schemas.openxmlformats.org/officeDocument/2006/customXml" ds:itemID="{C16420FE-A2B0-4EA7-AD5F-74BDAAF53DF3}">
  <ds:schemaRefs>
    <ds:schemaRef ds:uri="Microsoft.SharePoint.Taxonomy.ContentTypeSync"/>
  </ds:schemaRefs>
</ds:datastoreItem>
</file>

<file path=customXml/itemProps179.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18.xml><?xml version="1.0" encoding="utf-8"?>
<ds:datastoreItem xmlns:ds="http://schemas.openxmlformats.org/officeDocument/2006/customXml" ds:itemID="{8C3D20C6-7214-4F97-9FFF-AB635C34A4E2}">
  <ds:schemaRefs>
    <ds:schemaRef ds:uri="http://schemas.microsoft.com/sharepoint/v3/contenttype/forms"/>
  </ds:schemaRefs>
</ds:datastoreItem>
</file>

<file path=customXml/itemProps180.xml><?xml version="1.0" encoding="utf-8"?>
<ds:datastoreItem xmlns:ds="http://schemas.openxmlformats.org/officeDocument/2006/customXml" ds:itemID="{75658D6F-9260-4F55-BB3D-32D0444B0B9C}">
  <ds:schemaRefs>
    <ds:schemaRef ds:uri="http://schemas.microsoft.com/sharepoint/events"/>
  </ds:schemaRefs>
</ds:datastoreItem>
</file>

<file path=customXml/itemProps181.xml><?xml version="1.0" encoding="utf-8"?>
<ds:datastoreItem xmlns:ds="http://schemas.openxmlformats.org/officeDocument/2006/customXml" ds:itemID="{85DF4F03-3FE5-42F5-8A03-C4463FA15DDE}">
  <ds:schemaRefs>
    <ds:schemaRef ds:uri="Microsoft.SharePoint.Taxonomy.ContentTypeSync"/>
  </ds:schemaRefs>
</ds:datastoreItem>
</file>

<file path=customXml/itemProps182.xml><?xml version="1.0" encoding="utf-8"?>
<ds:datastoreItem xmlns:ds="http://schemas.openxmlformats.org/officeDocument/2006/customXml" ds:itemID="{C6C8995F-05BA-4C67-8CAC-77EC0D24E8CD}">
  <ds:schemaRefs>
    <ds:schemaRef ds:uri="Microsoft.SharePoint.Taxonomy.ContentTypeSync"/>
  </ds:schemaRefs>
</ds:datastoreItem>
</file>

<file path=customXml/itemProps183.xml><?xml version="1.0" encoding="utf-8"?>
<ds:datastoreItem xmlns:ds="http://schemas.openxmlformats.org/officeDocument/2006/customXml" ds:itemID="{F212C704-3008-42F3-88A3-D4DD31FF3844}">
  <ds:schemaRefs>
    <ds:schemaRef ds:uri="http://schemas.microsoft.com/sharepoint/events"/>
  </ds:schemaRefs>
</ds:datastoreItem>
</file>

<file path=customXml/itemProps184.xml><?xml version="1.0" encoding="utf-8"?>
<ds:datastoreItem xmlns:ds="http://schemas.openxmlformats.org/officeDocument/2006/customXml" ds:itemID="{27D87A32-AAD8-4BAC-9C30-53F1E31BB387}">
  <ds:schemaRefs>
    <ds:schemaRef ds:uri="Microsoft.SharePoint.Taxonomy.ContentTypeSync"/>
  </ds:schemaRefs>
</ds:datastoreItem>
</file>

<file path=customXml/itemProps185.xml><?xml version="1.0" encoding="utf-8"?>
<ds:datastoreItem xmlns:ds="http://schemas.openxmlformats.org/officeDocument/2006/customXml" ds:itemID="{D0743DD6-EBE2-4E9D-A4D9-D637D20F1FFF}">
  <ds:schemaRefs>
    <ds:schemaRef ds:uri="http://schemas.microsoft.com/sharepoint/v3/contenttype/forms"/>
  </ds:schemaRefs>
</ds:datastoreItem>
</file>

<file path=customXml/itemProps186.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187.xml><?xml version="1.0" encoding="utf-8"?>
<ds:datastoreItem xmlns:ds="http://schemas.openxmlformats.org/officeDocument/2006/customXml" ds:itemID="{F99D7B3F-E428-4A2D-B929-CC0371F0DDC1}">
  <ds:schemaRefs>
    <ds:schemaRef ds:uri="http://schemas.microsoft.com/sharepoint/v3/contenttype/forms"/>
  </ds:schemaRefs>
</ds:datastoreItem>
</file>

<file path=customXml/itemProps188.xml><?xml version="1.0" encoding="utf-8"?>
<ds:datastoreItem xmlns:ds="http://schemas.openxmlformats.org/officeDocument/2006/customXml" ds:itemID="{338D84E3-CD4F-40C3-9ED0-6F617FC5CF28}">
  <ds:schemaRefs>
    <ds:schemaRef ds:uri="Microsoft.SharePoint.Taxonomy.ContentTypeSync"/>
  </ds:schemaRefs>
</ds:datastoreItem>
</file>

<file path=customXml/itemProps189.xml><?xml version="1.0" encoding="utf-8"?>
<ds:datastoreItem xmlns:ds="http://schemas.openxmlformats.org/officeDocument/2006/customXml" ds:itemID="{187CBEBB-F5EE-46D4-8CD6-BA0880E6C408}">
  <ds:schemaRefs>
    <ds:schemaRef ds:uri="Microsoft.SharePoint.Taxonomy.ContentTypeSync"/>
  </ds:schemaRefs>
</ds:datastoreItem>
</file>

<file path=customXml/itemProps19.xml><?xml version="1.0" encoding="utf-8"?>
<ds:datastoreItem xmlns:ds="http://schemas.openxmlformats.org/officeDocument/2006/customXml" ds:itemID="{75D13294-9685-41C0-BFCB-2A915541E9D7}">
  <ds:schemaRefs>
    <ds:schemaRef ds:uri="http://schemas.microsoft.com/sharepoint/events"/>
  </ds:schemaRefs>
</ds:datastoreItem>
</file>

<file path=customXml/itemProps190.xml><?xml version="1.0" encoding="utf-8"?>
<ds:datastoreItem xmlns:ds="http://schemas.openxmlformats.org/officeDocument/2006/customXml" ds:itemID="{4E75FD65-86D5-4E08-9888-C6505884F4C1}">
  <ds:schemaRefs>
    <ds:schemaRef ds:uri="Microsoft.SharePoint.Taxonomy.ContentTypeSync"/>
  </ds:schemaRefs>
</ds:datastoreItem>
</file>

<file path=customXml/itemProps191.xml><?xml version="1.0" encoding="utf-8"?>
<ds:datastoreItem xmlns:ds="http://schemas.openxmlformats.org/officeDocument/2006/customXml" ds:itemID="{FB01EB5F-FC3F-4C42-ABA5-F85D4CD15883}">
  <ds:schemaRefs>
    <ds:schemaRef ds:uri="http://schemas.microsoft.com/sharepoint/v3/contenttype/forms"/>
  </ds:schemaRefs>
</ds:datastoreItem>
</file>

<file path=customXml/itemProps192.xml><?xml version="1.0" encoding="utf-8"?>
<ds:datastoreItem xmlns:ds="http://schemas.openxmlformats.org/officeDocument/2006/customXml" ds:itemID="{69188447-F93D-4BEF-8153-E3E77938B388}">
  <ds:schemaRefs>
    <ds:schemaRef ds:uri="Microsoft.SharePoint.Taxonomy.ContentTypeSync"/>
  </ds:schemaRefs>
</ds:datastoreItem>
</file>

<file path=customXml/itemProps193.xml><?xml version="1.0" encoding="utf-8"?>
<ds:datastoreItem xmlns:ds="http://schemas.openxmlformats.org/officeDocument/2006/customXml" ds:itemID="{7077833F-64AA-4F19-88FC-6845574C6D3A}">
  <ds:schemaRefs>
    <ds:schemaRef ds:uri="Microsoft.SharePoint.Taxonomy.ContentTypeSync"/>
  </ds:schemaRefs>
</ds:datastoreItem>
</file>

<file path=customXml/itemProps194.xml><?xml version="1.0" encoding="utf-8"?>
<ds:datastoreItem xmlns:ds="http://schemas.openxmlformats.org/officeDocument/2006/customXml" ds:itemID="{FFDCA1D0-4661-4CD6-9D29-8884AB67430D}">
  <ds:schemaRefs>
    <ds:schemaRef ds:uri="Microsoft.SharePoint.Taxonomy.ContentTypeSync"/>
  </ds:schemaRefs>
</ds:datastoreItem>
</file>

<file path=customXml/itemProps195.xml><?xml version="1.0" encoding="utf-8"?>
<ds:datastoreItem xmlns:ds="http://schemas.openxmlformats.org/officeDocument/2006/customXml" ds:itemID="{9ED8F4F4-CD32-42DA-8174-CE803287D251}">
  <ds:schemaRefs>
    <ds:schemaRef ds:uri="Microsoft.SharePoint.Taxonomy.ContentTypeSync"/>
  </ds:schemaRefs>
</ds:datastoreItem>
</file>

<file path=customXml/itemProps196.xml><?xml version="1.0" encoding="utf-8"?>
<ds:datastoreItem xmlns:ds="http://schemas.openxmlformats.org/officeDocument/2006/customXml" ds:itemID="{8041E98F-81C9-4417-9B8D-DD40866C8EAD}">
  <ds:schemaRefs>
    <ds:schemaRef ds:uri="http://schemas.microsoft.com/sharepoint/v3/contenttype/forms"/>
  </ds:schemaRefs>
</ds:datastoreItem>
</file>

<file path=customXml/itemProps197.xml><?xml version="1.0" encoding="utf-8"?>
<ds:datastoreItem xmlns:ds="http://schemas.openxmlformats.org/officeDocument/2006/customXml" ds:itemID="{92939675-DA49-4591-942E-B778898A213D}">
  <ds:schemaRefs>
    <ds:schemaRef ds:uri="Microsoft.SharePoint.Taxonomy.ContentTypeSync"/>
  </ds:schemaRefs>
</ds:datastoreItem>
</file>

<file path=customXml/itemProps198.xml><?xml version="1.0" encoding="utf-8"?>
<ds:datastoreItem xmlns:ds="http://schemas.openxmlformats.org/officeDocument/2006/customXml" ds:itemID="{B93E81E7-3F84-40CD-9D5B-D46EEC77CDBE}">
  <ds:schemaRefs>
    <ds:schemaRef ds:uri="Microsoft.SharePoint.Taxonomy.ContentTypeSync"/>
  </ds:schemaRefs>
</ds:datastoreItem>
</file>

<file path=customXml/itemProps199.xml><?xml version="1.0" encoding="utf-8"?>
<ds:datastoreItem xmlns:ds="http://schemas.openxmlformats.org/officeDocument/2006/customXml" ds:itemID="{97BFC84A-7897-4E34-A465-B3F6D3ACC10F}">
  <ds:schemaRefs>
    <ds:schemaRef ds:uri="http://schemas.microsoft.com/sharepoint/v3/contenttype/forms"/>
  </ds:schemaRefs>
</ds:datastoreItem>
</file>

<file path=customXml/itemProps2.xml><?xml version="1.0" encoding="utf-8"?>
<ds:datastoreItem xmlns:ds="http://schemas.openxmlformats.org/officeDocument/2006/customXml" ds:itemID="{50617546-539B-424A-B118-4D4C970502A6}">
  <ds:schemaRefs>
    <ds:schemaRef ds:uri="Microsoft.SharePoint.Taxonomy.ContentTypeSync"/>
  </ds:schemaRefs>
</ds:datastoreItem>
</file>

<file path=customXml/itemProps20.xml><?xml version="1.0" encoding="utf-8"?>
<ds:datastoreItem xmlns:ds="http://schemas.openxmlformats.org/officeDocument/2006/customXml" ds:itemID="{8F0B6AC4-89B4-4EA1-9CE9-9AD8C48C7945}">
  <ds:schemaRefs>
    <ds:schemaRef ds:uri="Microsoft.SharePoint.Taxonomy.ContentTypeSync"/>
  </ds:schemaRefs>
</ds:datastoreItem>
</file>

<file path=customXml/itemProps200.xml><?xml version="1.0" encoding="utf-8"?>
<ds:datastoreItem xmlns:ds="http://schemas.openxmlformats.org/officeDocument/2006/customXml" ds:itemID="{A3E3AA02-5619-4639-A3B8-2F3DCBBB4484}">
  <ds:schemaRefs>
    <ds:schemaRef ds:uri="Microsoft.SharePoint.Taxonomy.ContentTypeSync"/>
  </ds:schemaRefs>
</ds:datastoreItem>
</file>

<file path=customXml/itemProps201.xml><?xml version="1.0" encoding="utf-8"?>
<ds:datastoreItem xmlns:ds="http://schemas.openxmlformats.org/officeDocument/2006/customXml" ds:itemID="{CEAAE584-525B-4B17-A054-75A5B4395C3F}">
  <ds:schemaRefs>
    <ds:schemaRef ds:uri="Microsoft.SharePoint.Taxonomy.ContentTypeSync"/>
  </ds:schemaRefs>
</ds:datastoreItem>
</file>

<file path=customXml/itemProps202.xml><?xml version="1.0" encoding="utf-8"?>
<ds:datastoreItem xmlns:ds="http://schemas.openxmlformats.org/officeDocument/2006/customXml" ds:itemID="{DD92944C-D720-4677-891B-C03DD251D566}">
  <ds:schemaRefs>
    <ds:schemaRef ds:uri="http://schemas.microsoft.com/sharepoint/v3/contenttype/forms"/>
  </ds:schemaRefs>
</ds:datastoreItem>
</file>

<file path=customXml/itemProps203.xml><?xml version="1.0" encoding="utf-8"?>
<ds:datastoreItem xmlns:ds="http://schemas.openxmlformats.org/officeDocument/2006/customXml" ds:itemID="{8B2E238B-FE25-413F-A8F8-525092AD6C3C}">
  <ds:schemaRefs>
    <ds:schemaRef ds:uri="Microsoft.SharePoint.Taxonomy.ContentTypeSync"/>
  </ds:schemaRefs>
</ds:datastoreItem>
</file>

<file path=customXml/itemProps204.xml><?xml version="1.0" encoding="utf-8"?>
<ds:datastoreItem xmlns:ds="http://schemas.openxmlformats.org/officeDocument/2006/customXml" ds:itemID="{6CE531EC-E521-4B56-B122-E78C04F8E5EB}">
  <ds:schemaRefs>
    <ds:schemaRef ds:uri="http://schemas.microsoft.com/sharepoint/v3/contenttype/forms"/>
  </ds:schemaRefs>
</ds:datastoreItem>
</file>

<file path=customXml/itemProps205.xml><?xml version="1.0" encoding="utf-8"?>
<ds:datastoreItem xmlns:ds="http://schemas.openxmlformats.org/officeDocument/2006/customXml" ds:itemID="{11E28139-8D3F-4D34-A38A-68116898453D}">
  <ds:schemaRefs>
    <ds:schemaRef ds:uri="Microsoft.SharePoint.Taxonomy.ContentTypeSync"/>
  </ds:schemaRefs>
</ds:datastoreItem>
</file>

<file path=customXml/itemProps206.xml><?xml version="1.0" encoding="utf-8"?>
<ds:datastoreItem xmlns:ds="http://schemas.openxmlformats.org/officeDocument/2006/customXml" ds:itemID="{C12B3C2D-D939-43C4-AF7F-04E9D1A90F99}">
  <ds:schemaRefs>
    <ds:schemaRef ds:uri="http://schemas.microsoft.com/sharepoint/v3/contenttype/forms"/>
  </ds:schemaRefs>
</ds:datastoreItem>
</file>

<file path=customXml/itemProps207.xml><?xml version="1.0" encoding="utf-8"?>
<ds:datastoreItem xmlns:ds="http://schemas.openxmlformats.org/officeDocument/2006/customXml" ds:itemID="{691A9B22-F8E2-4229-A76F-8E5F9894514D}">
  <ds:schemaRefs>
    <ds:schemaRef ds:uri="Microsoft.SharePoint.Taxonomy.ContentTypeSync"/>
  </ds:schemaRefs>
</ds:datastoreItem>
</file>

<file path=customXml/itemProps208.xml><?xml version="1.0" encoding="utf-8"?>
<ds:datastoreItem xmlns:ds="http://schemas.openxmlformats.org/officeDocument/2006/customXml" ds:itemID="{371A8FF5-2FF6-4862-A313-A1A0549C64EC}">
  <ds:schemaRefs>
    <ds:schemaRef ds:uri="http://schemas.microsoft.com/sharepoint/v3/contenttype/forms"/>
  </ds:schemaRefs>
</ds:datastoreItem>
</file>

<file path=customXml/itemProps209.xml><?xml version="1.0" encoding="utf-8"?>
<ds:datastoreItem xmlns:ds="http://schemas.openxmlformats.org/officeDocument/2006/customXml" ds:itemID="{0BD121A2-EF28-47D0-8E8A-55B2F4B56054}">
  <ds:schemaRefs>
    <ds:schemaRef ds:uri="Microsoft.SharePoint.Taxonomy.ContentTypeSync"/>
  </ds:schemaRefs>
</ds:datastoreItem>
</file>

<file path=customXml/itemProps21.xml><?xml version="1.0" encoding="utf-8"?>
<ds:datastoreItem xmlns:ds="http://schemas.openxmlformats.org/officeDocument/2006/customXml" ds:itemID="{7BFFFCE9-4FC5-4DA5-8C54-466A0F937FBB}">
  <ds:schemaRefs>
    <ds:schemaRef ds:uri="Microsoft.SharePoint.Taxonomy.ContentTypeSync"/>
  </ds:schemaRefs>
</ds:datastoreItem>
</file>

<file path=customXml/itemProps210.xml><?xml version="1.0" encoding="utf-8"?>
<ds:datastoreItem xmlns:ds="http://schemas.openxmlformats.org/officeDocument/2006/customXml" ds:itemID="{1A40693B-5645-427B-95F8-28E0249196D7}">
  <ds:schemaRefs>
    <ds:schemaRef ds:uri="Microsoft.SharePoint.Taxonomy.ContentTypeSync"/>
  </ds:schemaRefs>
</ds:datastoreItem>
</file>

<file path=customXml/itemProps211.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212.xml><?xml version="1.0" encoding="utf-8"?>
<ds:datastoreItem xmlns:ds="http://schemas.openxmlformats.org/officeDocument/2006/customXml" ds:itemID="{1359FF5B-30E0-4D18-B3FE-4A5BCD80B081}">
  <ds:schemaRefs>
    <ds:schemaRef ds:uri="Microsoft.SharePoint.Taxonomy.ContentTypeSync"/>
  </ds:schemaRefs>
</ds:datastoreItem>
</file>

<file path=customXml/itemProps213.xml><?xml version="1.0" encoding="utf-8"?>
<ds:datastoreItem xmlns:ds="http://schemas.openxmlformats.org/officeDocument/2006/customXml" ds:itemID="{3093AE78-3AC5-485A-9F58-8EC2ECFA7D12}">
  <ds:schemaRefs>
    <ds:schemaRef ds:uri="http://schemas.microsoft.com/sharepoint/v3/contenttype/forms"/>
  </ds:schemaRefs>
</ds:datastoreItem>
</file>

<file path=customXml/itemProps214.xml><?xml version="1.0" encoding="utf-8"?>
<ds:datastoreItem xmlns:ds="http://schemas.openxmlformats.org/officeDocument/2006/customXml" ds:itemID="{0BDCF787-7255-476F-8288-6BBC95BC23D8}">
  <ds:schemaRefs>
    <ds:schemaRef ds:uri="Microsoft.SharePoint.Taxonomy.ContentTypeSync"/>
  </ds:schemaRefs>
</ds:datastoreItem>
</file>

<file path=customXml/itemProps215.xml><?xml version="1.0" encoding="utf-8"?>
<ds:datastoreItem xmlns:ds="http://schemas.openxmlformats.org/officeDocument/2006/customXml" ds:itemID="{DD3E3184-6913-4D5A-B80B-54D3A27DA5DF}">
  <ds:schemaRefs>
    <ds:schemaRef ds:uri="Microsoft.SharePoint.Taxonomy.ContentTypeSync"/>
  </ds:schemaRefs>
</ds:datastoreItem>
</file>

<file path=customXml/itemProps216.xml><?xml version="1.0" encoding="utf-8"?>
<ds:datastoreItem xmlns:ds="http://schemas.openxmlformats.org/officeDocument/2006/customXml" ds:itemID="{FA6DC4A8-B6A7-4E24-877A-ACFCEE07149B}">
  <ds:schemaRefs>
    <ds:schemaRef ds:uri="http://schemas.microsoft.com/sharepoint/v3/contenttype/forms"/>
  </ds:schemaRefs>
</ds:datastoreItem>
</file>

<file path=customXml/itemProps217.xml><?xml version="1.0" encoding="utf-8"?>
<ds:datastoreItem xmlns:ds="http://schemas.openxmlformats.org/officeDocument/2006/customXml" ds:itemID="{6494FB5D-26AE-4BA7-9D22-FE237ED559F6}">
  <ds:schemaRefs>
    <ds:schemaRef ds:uri="http://schemas.microsoft.com/sharepoint/v3/contenttype/forms"/>
  </ds:schemaRefs>
</ds:datastoreItem>
</file>

<file path=customXml/itemProps218.xml><?xml version="1.0" encoding="utf-8"?>
<ds:datastoreItem xmlns:ds="http://schemas.openxmlformats.org/officeDocument/2006/customXml" ds:itemID="{0609DB26-1398-4287-A67E-7D0A338D32CE}">
  <ds:schemaRefs>
    <ds:schemaRef ds:uri="http://schemas.microsoft.com/sharepoint/v3/contenttype/forms"/>
  </ds:schemaRefs>
</ds:datastoreItem>
</file>

<file path=customXml/itemProps219.xml><?xml version="1.0" encoding="utf-8"?>
<ds:datastoreItem xmlns:ds="http://schemas.openxmlformats.org/officeDocument/2006/customXml" ds:itemID="{5BD8B8A5-06DE-4A88-8BFA-C5B60B5E7362}">
  <ds:schemaRefs>
    <ds:schemaRef ds:uri="http://schemas.microsoft.com/sharepoint/events"/>
  </ds:schemaRefs>
</ds:datastoreItem>
</file>

<file path=customXml/itemProps22.xml><?xml version="1.0" encoding="utf-8"?>
<ds:datastoreItem xmlns:ds="http://schemas.openxmlformats.org/officeDocument/2006/customXml" ds:itemID="{957CE5D8-4E0A-4254-9E3D-E25D90D4CE1B}">
  <ds:schemaRefs>
    <ds:schemaRef ds:uri="http://schemas.microsoft.com/sharepoint/v3/contenttype/forms"/>
  </ds:schemaRefs>
</ds:datastoreItem>
</file>

<file path=customXml/itemProps220.xml><?xml version="1.0" encoding="utf-8"?>
<ds:datastoreItem xmlns:ds="http://schemas.openxmlformats.org/officeDocument/2006/customXml" ds:itemID="{5F51D884-1D83-48A9-9877-15344FB37AD4}">
  <ds:schemaRefs>
    <ds:schemaRef ds:uri="Microsoft.SharePoint.Taxonomy.ContentTypeSync"/>
  </ds:schemaRefs>
</ds:datastoreItem>
</file>

<file path=customXml/itemProps221.xml><?xml version="1.0" encoding="utf-8"?>
<ds:datastoreItem xmlns:ds="http://schemas.openxmlformats.org/officeDocument/2006/customXml" ds:itemID="{4E4E621D-9756-4954-81C7-DFF26C6DC00D}">
  <ds:schemaRefs>
    <ds:schemaRef ds:uri="Microsoft.SharePoint.Taxonomy.ContentTypeSync"/>
  </ds:schemaRefs>
</ds:datastoreItem>
</file>

<file path=customXml/itemProps222.xml><?xml version="1.0" encoding="utf-8"?>
<ds:datastoreItem xmlns:ds="http://schemas.openxmlformats.org/officeDocument/2006/customXml" ds:itemID="{D29A5529-9ACC-4E04-B1F1-3B116F940600}">
  <ds:schemaRefs>
    <ds:schemaRef ds:uri="Microsoft.SharePoint.Taxonomy.ContentTypeSync"/>
  </ds:schemaRefs>
</ds:datastoreItem>
</file>

<file path=customXml/itemProps223.xml><?xml version="1.0" encoding="utf-8"?>
<ds:datastoreItem xmlns:ds="http://schemas.openxmlformats.org/officeDocument/2006/customXml" ds:itemID="{76AA3BDA-A8E1-4BCF-AD0D-2A723A0B56BE}">
  <ds:schemaRefs>
    <ds:schemaRef ds:uri="Microsoft.SharePoint.Taxonomy.ContentTypeSync"/>
  </ds:schemaRefs>
</ds:datastoreItem>
</file>

<file path=customXml/itemProps224.xml><?xml version="1.0" encoding="utf-8"?>
<ds:datastoreItem xmlns:ds="http://schemas.openxmlformats.org/officeDocument/2006/customXml" ds:itemID="{6286EA19-F389-45E3-9C82-4F66CD8BF613}">
  <ds:schemaRefs>
    <ds:schemaRef ds:uri="http://schemas.microsoft.com/sharepoint/events"/>
  </ds:schemaRefs>
</ds:datastoreItem>
</file>

<file path=customXml/itemProps225.xml><?xml version="1.0" encoding="utf-8"?>
<ds:datastoreItem xmlns:ds="http://schemas.openxmlformats.org/officeDocument/2006/customXml" ds:itemID="{5BEF4651-84B0-4DFD-8689-96D7F93F35D2}">
  <ds:schemaRefs>
    <ds:schemaRef ds:uri="Microsoft.SharePoint.Taxonomy.ContentTypeSync"/>
  </ds:schemaRefs>
</ds:datastoreItem>
</file>

<file path=customXml/itemProps226.xml><?xml version="1.0" encoding="utf-8"?>
<ds:datastoreItem xmlns:ds="http://schemas.openxmlformats.org/officeDocument/2006/customXml" ds:itemID="{26CB2881-41EB-4A5B-B99A-CCE4D5CDEBE1}">
  <ds:schemaRefs>
    <ds:schemaRef ds:uri="http://schemas.microsoft.com/sharepoint/v3/contenttype/forms"/>
  </ds:schemaRefs>
</ds:datastoreItem>
</file>

<file path=customXml/itemProps227.xml><?xml version="1.0" encoding="utf-8"?>
<ds:datastoreItem xmlns:ds="http://schemas.openxmlformats.org/officeDocument/2006/customXml" ds:itemID="{D4AA06B2-B9D9-4433-A3F9-9C5639B146D5}">
  <ds:schemaRefs>
    <ds:schemaRef ds:uri="http://schemas.microsoft.com/sharepoint/v3/contenttype/forms"/>
  </ds:schemaRefs>
</ds:datastoreItem>
</file>

<file path=customXml/itemProps228.xml><?xml version="1.0" encoding="utf-8"?>
<ds:datastoreItem xmlns:ds="http://schemas.openxmlformats.org/officeDocument/2006/customXml" ds:itemID="{46D010FF-68C9-4420-838C-6AB9EDAAB1F8}">
  <ds:schemaRefs>
    <ds:schemaRef ds:uri="Microsoft.SharePoint.Taxonomy.ContentTypeSync"/>
  </ds:schemaRefs>
</ds:datastoreItem>
</file>

<file path=customXml/itemProps229.xml><?xml version="1.0" encoding="utf-8"?>
<ds:datastoreItem xmlns:ds="http://schemas.openxmlformats.org/officeDocument/2006/customXml" ds:itemID="{C08E33A8-BD55-45AE-8BA9-AB2AF54CF14F}">
  <ds:schemaRefs>
    <ds:schemaRef ds:uri="http://schemas.microsoft.com/sharepoint/v3/contenttype/forms"/>
  </ds:schemaRefs>
</ds:datastoreItem>
</file>

<file path=customXml/itemProps23.xml><?xml version="1.0" encoding="utf-8"?>
<ds:datastoreItem xmlns:ds="http://schemas.openxmlformats.org/officeDocument/2006/customXml" ds:itemID="{08A58746-B963-4A5A-9935-7A24F11A27D9}">
  <ds:schemaRefs>
    <ds:schemaRef ds:uri="http://schemas.microsoft.com/sharepoint/v3/contenttype/forms"/>
  </ds:schemaRefs>
</ds:datastoreItem>
</file>

<file path=customXml/itemProps230.xml><?xml version="1.0" encoding="utf-8"?>
<ds:datastoreItem xmlns:ds="http://schemas.openxmlformats.org/officeDocument/2006/customXml" ds:itemID="{B23B6CA6-7254-4072-80D9-E6A3624712C3}">
  <ds:schemaRefs>
    <ds:schemaRef ds:uri="Microsoft.SharePoint.Taxonomy.ContentTypeSync"/>
  </ds:schemaRefs>
</ds:datastoreItem>
</file>

<file path=customXml/itemProps231.xml><?xml version="1.0" encoding="utf-8"?>
<ds:datastoreItem xmlns:ds="http://schemas.openxmlformats.org/officeDocument/2006/customXml" ds:itemID="{42ADC587-874F-4BC6-9396-FE660B966BA4}">
  <ds:schemaRefs>
    <ds:schemaRef ds:uri="Microsoft.SharePoint.Taxonomy.ContentTypeSync"/>
  </ds:schemaRefs>
</ds:datastoreItem>
</file>

<file path=customXml/itemProps232.xml><?xml version="1.0" encoding="utf-8"?>
<ds:datastoreItem xmlns:ds="http://schemas.openxmlformats.org/officeDocument/2006/customXml" ds:itemID="{FBB57A4C-2851-4DA9-98C5-868457F33D91}">
  <ds:schemaRefs>
    <ds:schemaRef ds:uri="Microsoft.SharePoint.Taxonomy.ContentTypeSync"/>
  </ds:schemaRefs>
</ds:datastoreItem>
</file>

<file path=customXml/itemProps233.xml><?xml version="1.0" encoding="utf-8"?>
<ds:datastoreItem xmlns:ds="http://schemas.openxmlformats.org/officeDocument/2006/customXml" ds:itemID="{E9DCF7DF-9176-4DEF-9642-FEA3D0EA76A9}">
  <ds:schemaRefs>
    <ds:schemaRef ds:uri="Microsoft.SharePoint.Taxonomy.ContentTypeSync"/>
  </ds:schemaRefs>
</ds:datastoreItem>
</file>

<file path=customXml/itemProps234.xml><?xml version="1.0" encoding="utf-8"?>
<ds:datastoreItem xmlns:ds="http://schemas.openxmlformats.org/officeDocument/2006/customXml" ds:itemID="{86F88AD5-63C1-48C5-9E8B-4F3BDCA9BBE2}">
  <ds:schemaRefs>
    <ds:schemaRef ds:uri="Microsoft.SharePoint.Taxonomy.ContentTypeSync"/>
  </ds:schemaRefs>
</ds:datastoreItem>
</file>

<file path=customXml/itemProps235.xml><?xml version="1.0" encoding="utf-8"?>
<ds:datastoreItem xmlns:ds="http://schemas.openxmlformats.org/officeDocument/2006/customXml" ds:itemID="{D93E7EEB-1A70-4684-9B4A-C02F949ED8AC}">
  <ds:schemaRefs>
    <ds:schemaRef ds:uri="http://schemas.microsoft.com/sharepoint/events"/>
  </ds:schemaRefs>
</ds:datastoreItem>
</file>

<file path=customXml/itemProps236.xml><?xml version="1.0" encoding="utf-8"?>
<ds:datastoreItem xmlns:ds="http://schemas.openxmlformats.org/officeDocument/2006/customXml" ds:itemID="{65376D42-DDA0-46FA-BD59-4A7E1B98C748}">
  <ds:schemaRefs>
    <ds:schemaRef ds:uri="http://schemas.microsoft.com/sharepoint/events"/>
  </ds:schemaRefs>
</ds:datastoreItem>
</file>

<file path=customXml/itemProps237.xml><?xml version="1.0" encoding="utf-8"?>
<ds:datastoreItem xmlns:ds="http://schemas.openxmlformats.org/officeDocument/2006/customXml" ds:itemID="{6BE3880F-C110-49C5-A8F5-9B5362577061}">
  <ds:schemaRefs>
    <ds:schemaRef ds:uri="Microsoft.SharePoint.Taxonomy.ContentTypeSync"/>
  </ds:schemaRefs>
</ds:datastoreItem>
</file>

<file path=customXml/itemProps238.xml><?xml version="1.0" encoding="utf-8"?>
<ds:datastoreItem xmlns:ds="http://schemas.openxmlformats.org/officeDocument/2006/customXml" ds:itemID="{4204963F-2A36-4D2A-A4BA-4D41BA2E6BFF}">
  <ds:schemaRefs>
    <ds:schemaRef ds:uri="http://schemas.microsoft.com/sharepoint/v3/contenttype/forms"/>
  </ds:schemaRefs>
</ds:datastoreItem>
</file>

<file path=customXml/itemProps239.xml><?xml version="1.0" encoding="utf-8"?>
<ds:datastoreItem xmlns:ds="http://schemas.openxmlformats.org/officeDocument/2006/customXml" ds:itemID="{288D6946-140E-4B3A-87E4-875315F9E11B}">
  <ds:schemaRefs>
    <ds:schemaRef ds:uri="Microsoft.SharePoint.Taxonomy.ContentTypeSync"/>
  </ds:schemaRefs>
</ds:datastoreItem>
</file>

<file path=customXml/itemProps24.xml><?xml version="1.0" encoding="utf-8"?>
<ds:datastoreItem xmlns:ds="http://schemas.openxmlformats.org/officeDocument/2006/customXml" ds:itemID="{08274F62-5929-4D99-97A3-17FCAF1A4FC4}">
  <ds:schemaRefs>
    <ds:schemaRef ds:uri="http://schemas.microsoft.com/sharepoint/events"/>
  </ds:schemaRefs>
</ds:datastoreItem>
</file>

<file path=customXml/itemProps240.xml><?xml version="1.0" encoding="utf-8"?>
<ds:datastoreItem xmlns:ds="http://schemas.openxmlformats.org/officeDocument/2006/customXml" ds:itemID="{1FC7096B-19F5-4455-8BAE-D8961B15D42B}">
  <ds:schemaRefs>
    <ds:schemaRef ds:uri="Microsoft.SharePoint.Taxonomy.ContentTypeSync"/>
  </ds:schemaRefs>
</ds:datastoreItem>
</file>

<file path=customXml/itemProps241.xml><?xml version="1.0" encoding="utf-8"?>
<ds:datastoreItem xmlns:ds="http://schemas.openxmlformats.org/officeDocument/2006/customXml" ds:itemID="{6C8E1604-1443-4FED-8FB9-84F96258A04A}">
  <ds:schemaRefs>
    <ds:schemaRef ds:uri="Microsoft.SharePoint.Taxonomy.ContentTypeSync"/>
  </ds:schemaRefs>
</ds:datastoreItem>
</file>

<file path=customXml/itemProps242.xml><?xml version="1.0" encoding="utf-8"?>
<ds:datastoreItem xmlns:ds="http://schemas.openxmlformats.org/officeDocument/2006/customXml" ds:itemID="{15F03E18-93CD-4C76-98FF-FC00CE988105}">
  <ds:schemaRefs>
    <ds:schemaRef ds:uri="Microsoft.SharePoint.Taxonomy.ContentTypeSync"/>
  </ds:schemaRefs>
</ds:datastoreItem>
</file>

<file path=customXml/itemProps243.xml><?xml version="1.0" encoding="utf-8"?>
<ds:datastoreItem xmlns:ds="http://schemas.openxmlformats.org/officeDocument/2006/customXml" ds:itemID="{DF05E7DD-99E5-47C9-A88A-48C923A448D7}">
  <ds:schemaRefs>
    <ds:schemaRef ds:uri="Microsoft.SharePoint.Taxonomy.ContentTypeSync"/>
  </ds:schemaRefs>
</ds:datastoreItem>
</file>

<file path=customXml/itemProps244.xml><?xml version="1.0" encoding="utf-8"?>
<ds:datastoreItem xmlns:ds="http://schemas.openxmlformats.org/officeDocument/2006/customXml" ds:itemID="{106817ED-5B00-4DD1-8A77-C3B9929DD5A1}">
  <ds:schemaRefs>
    <ds:schemaRef ds:uri="Microsoft.SharePoint.Taxonomy.ContentTypeSync"/>
  </ds:schemaRefs>
</ds:datastoreItem>
</file>

<file path=customXml/itemProps245.xml><?xml version="1.0" encoding="utf-8"?>
<ds:datastoreItem xmlns:ds="http://schemas.openxmlformats.org/officeDocument/2006/customXml" ds:itemID="{5F9E4ECC-5508-4E89-87C9-112E2284276D}">
  <ds:schemaRefs>
    <ds:schemaRef ds:uri="Microsoft.SharePoint.Taxonomy.ContentTypeSync"/>
  </ds:schemaRefs>
</ds:datastoreItem>
</file>

<file path=customXml/itemProps246.xml><?xml version="1.0" encoding="utf-8"?>
<ds:datastoreItem xmlns:ds="http://schemas.openxmlformats.org/officeDocument/2006/customXml" ds:itemID="{90239A01-7710-4EBD-8908-A330081A3528}">
  <ds:schemaRefs>
    <ds:schemaRef ds:uri="http://schemas.microsoft.com/sharepoint/v3/contenttype/forms"/>
  </ds:schemaRefs>
</ds:datastoreItem>
</file>

<file path=customXml/itemProps247.xml><?xml version="1.0" encoding="utf-8"?>
<ds:datastoreItem xmlns:ds="http://schemas.openxmlformats.org/officeDocument/2006/customXml" ds:itemID="{599D0179-976E-4992-B665-180E763A8343}">
  <ds:schemaRefs>
    <ds:schemaRef ds:uri="Microsoft.SharePoint.Taxonomy.ContentTypeSync"/>
  </ds:schemaRefs>
</ds:datastoreItem>
</file>

<file path=customXml/itemProps248.xml><?xml version="1.0" encoding="utf-8"?>
<ds:datastoreItem xmlns:ds="http://schemas.openxmlformats.org/officeDocument/2006/customXml" ds:itemID="{DFA37DCA-AC84-4053-BD5B-F95469FC785B}">
  <ds:schemaRefs>
    <ds:schemaRef ds:uri="Microsoft.SharePoint.Taxonomy.ContentTypeSync"/>
  </ds:schemaRefs>
</ds:datastoreItem>
</file>

<file path=customXml/itemProps249.xml><?xml version="1.0" encoding="utf-8"?>
<ds:datastoreItem xmlns:ds="http://schemas.openxmlformats.org/officeDocument/2006/customXml" ds:itemID="{F114F734-A4C0-46E3-A1AC-44697D457323}">
  <ds:schemaRefs>
    <ds:schemaRef ds:uri="Microsoft.SharePoint.Taxonomy.ContentTypeSync"/>
  </ds:schemaRefs>
</ds:datastoreItem>
</file>

<file path=customXml/itemProps25.xml><?xml version="1.0" encoding="utf-8"?>
<ds:datastoreItem xmlns:ds="http://schemas.openxmlformats.org/officeDocument/2006/customXml" ds:itemID="{7DAAAB53-238D-4FFD-9C96-FFEE7F808696}">
  <ds:schemaRefs>
    <ds:schemaRef ds:uri="Microsoft.SharePoint.Taxonomy.ContentTypeSync"/>
  </ds:schemaRefs>
</ds:datastoreItem>
</file>

<file path=customXml/itemProps250.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251.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252.xml><?xml version="1.0" encoding="utf-8"?>
<ds:datastoreItem xmlns:ds="http://schemas.openxmlformats.org/officeDocument/2006/customXml" ds:itemID="{E2493DE8-D3C5-4DE8-B95E-C4DED9B3C4EC}">
  <ds:schemaRefs>
    <ds:schemaRef ds:uri="Microsoft.SharePoint.Taxonomy.ContentTypeSync"/>
  </ds:schemaRefs>
</ds:datastoreItem>
</file>

<file path=customXml/itemProps253.xml><?xml version="1.0" encoding="utf-8"?>
<ds:datastoreItem xmlns:ds="http://schemas.openxmlformats.org/officeDocument/2006/customXml" ds:itemID="{459979AE-FB84-462C-96E6-A21CBB0172E3}">
  <ds:schemaRefs>
    <ds:schemaRef ds:uri="http://schemas.microsoft.com/sharepoint/events"/>
  </ds:schemaRefs>
</ds:datastoreItem>
</file>

<file path=customXml/itemProps254.xml><?xml version="1.0" encoding="utf-8"?>
<ds:datastoreItem xmlns:ds="http://schemas.openxmlformats.org/officeDocument/2006/customXml" ds:itemID="{28C55EE0-F748-4043-91C0-47D81AB2D22E}">
  <ds:schemaRefs>
    <ds:schemaRef ds:uri="http://schemas.microsoft.com/sharepoint/v3/contenttype/forms"/>
  </ds:schemaRefs>
</ds:datastoreItem>
</file>

<file path=customXml/itemProps255.xml><?xml version="1.0" encoding="utf-8"?>
<ds:datastoreItem xmlns:ds="http://schemas.openxmlformats.org/officeDocument/2006/customXml" ds:itemID="{BEE94A26-7443-4EA7-B9FD-E750E0754C9A}">
  <ds:schemaRefs>
    <ds:schemaRef ds:uri="http://schemas.microsoft.com/sharepoint/v3/contenttype/forms"/>
  </ds:schemaRefs>
</ds:datastoreItem>
</file>

<file path=customXml/itemProps256.xml><?xml version="1.0" encoding="utf-8"?>
<ds:datastoreItem xmlns:ds="http://schemas.openxmlformats.org/officeDocument/2006/customXml" ds:itemID="{A8B08BD3-6F5F-413E-B43D-47B66A4D3B4F}">
  <ds:schemaRefs>
    <ds:schemaRef ds:uri="Microsoft.SharePoint.Taxonomy.ContentTypeSync"/>
  </ds:schemaRefs>
</ds:datastoreItem>
</file>

<file path=customXml/itemProps257.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258.xml><?xml version="1.0" encoding="utf-8"?>
<ds:datastoreItem xmlns:ds="http://schemas.openxmlformats.org/officeDocument/2006/customXml" ds:itemID="{B992F872-123C-4F7D-98E8-4A0F0D790C17}">
  <ds:schemaRefs>
    <ds:schemaRef ds:uri="http://schemas.microsoft.com/sharepoint/events"/>
  </ds:schemaRefs>
</ds:datastoreItem>
</file>

<file path=customXml/itemProps259.xml><?xml version="1.0" encoding="utf-8"?>
<ds:datastoreItem xmlns:ds="http://schemas.openxmlformats.org/officeDocument/2006/customXml" ds:itemID="{30212EFF-6BF7-4D85-8C89-DEFA150E44F0}">
  <ds:schemaRefs>
    <ds:schemaRef ds:uri="Microsoft.SharePoint.Taxonomy.ContentTypeSync"/>
  </ds:schemaRefs>
</ds:datastoreItem>
</file>

<file path=customXml/itemProps26.xml><?xml version="1.0" encoding="utf-8"?>
<ds:datastoreItem xmlns:ds="http://schemas.openxmlformats.org/officeDocument/2006/customXml" ds:itemID="{6094712E-C029-4E04-8EC8-2FB2A4515126}">
  <ds:schemaRefs>
    <ds:schemaRef ds:uri="http://schemas.microsoft.com/sharepoint/events"/>
  </ds:schemaRefs>
</ds:datastoreItem>
</file>

<file path=customXml/itemProps260.xml><?xml version="1.0" encoding="utf-8"?>
<ds:datastoreItem xmlns:ds="http://schemas.openxmlformats.org/officeDocument/2006/customXml" ds:itemID="{B5B67693-5F8E-4533-9F09-97EFE3AEEAF9}">
  <ds:schemaRefs>
    <ds:schemaRef ds:uri="Microsoft.SharePoint.Taxonomy.ContentTypeSync"/>
  </ds:schemaRefs>
</ds:datastoreItem>
</file>

<file path=customXml/itemProps261.xml><?xml version="1.0" encoding="utf-8"?>
<ds:datastoreItem xmlns:ds="http://schemas.openxmlformats.org/officeDocument/2006/customXml" ds:itemID="{C179FDFD-7A08-4D77-9B2B-0E52D2F14FC8}">
  <ds:schemaRefs>
    <ds:schemaRef ds:uri="http://schemas.microsoft.com/sharepoint/v3/contenttype/forms"/>
  </ds:schemaRefs>
</ds:datastoreItem>
</file>

<file path=customXml/itemProps262.xml><?xml version="1.0" encoding="utf-8"?>
<ds:datastoreItem xmlns:ds="http://schemas.openxmlformats.org/officeDocument/2006/customXml" ds:itemID="{D542F495-F6C7-48BE-8F01-47214FFCBDA4}">
  <ds:schemaRefs>
    <ds:schemaRef ds:uri="Microsoft.SharePoint.Taxonomy.ContentTypeSync"/>
  </ds:schemaRefs>
</ds:datastoreItem>
</file>

<file path=customXml/itemProps263.xml><?xml version="1.0" encoding="utf-8"?>
<ds:datastoreItem xmlns:ds="http://schemas.openxmlformats.org/officeDocument/2006/customXml" ds:itemID="{36EC6161-EF85-4867-9CD8-866F1FF70B01}">
  <ds:schemaRefs>
    <ds:schemaRef ds:uri="http://schemas.microsoft.com/sharepoint/v3/contenttype/forms"/>
  </ds:schemaRefs>
</ds:datastoreItem>
</file>

<file path=customXml/itemProps264.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265.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266.xml><?xml version="1.0" encoding="utf-8"?>
<ds:datastoreItem xmlns:ds="http://schemas.openxmlformats.org/officeDocument/2006/customXml" ds:itemID="{92F99C50-9A25-44EF-982B-12635CC7EB62}">
  <ds:schemaRefs>
    <ds:schemaRef ds:uri="Microsoft.SharePoint.Taxonomy.ContentTypeSync"/>
  </ds:schemaRefs>
</ds:datastoreItem>
</file>

<file path=customXml/itemProps267.xml><?xml version="1.0" encoding="utf-8"?>
<ds:datastoreItem xmlns:ds="http://schemas.openxmlformats.org/officeDocument/2006/customXml" ds:itemID="{A0037AAF-5F3D-444F-8305-7063AD5448C3}">
  <ds:schemaRefs>
    <ds:schemaRef ds:uri="http://schemas.microsoft.com/sharepoint/v3/contenttype/forms"/>
  </ds:schemaRefs>
</ds:datastoreItem>
</file>

<file path=customXml/itemProps268.xml><?xml version="1.0" encoding="utf-8"?>
<ds:datastoreItem xmlns:ds="http://schemas.openxmlformats.org/officeDocument/2006/customXml" ds:itemID="{107FEEC4-3FDB-44CF-81B2-A15F02981806}">
  <ds:schemaRefs>
    <ds:schemaRef ds:uri="Microsoft.SharePoint.Taxonomy.ContentTypeSync"/>
  </ds:schemaRefs>
</ds:datastoreItem>
</file>

<file path=customXml/itemProps269.xml><?xml version="1.0" encoding="utf-8"?>
<ds:datastoreItem xmlns:ds="http://schemas.openxmlformats.org/officeDocument/2006/customXml" ds:itemID="{78B7203F-7F1C-4FD0-B86E-6DBEC4EB291E}">
  <ds:schemaRefs>
    <ds:schemaRef ds:uri="Microsoft.SharePoint.Taxonomy.ContentTypeSync"/>
  </ds:schemaRefs>
</ds:datastoreItem>
</file>

<file path=customXml/itemProps27.xml><?xml version="1.0" encoding="utf-8"?>
<ds:datastoreItem xmlns:ds="http://schemas.openxmlformats.org/officeDocument/2006/customXml" ds:itemID="{9147842A-F274-4FD1-8F3E-025FED3353DC}">
  <ds:schemaRefs>
    <ds:schemaRef ds:uri="Microsoft.SharePoint.Taxonomy.ContentTypeSync"/>
  </ds:schemaRefs>
</ds:datastoreItem>
</file>

<file path=customXml/itemProps270.xml><?xml version="1.0" encoding="utf-8"?>
<ds:datastoreItem xmlns:ds="http://schemas.openxmlformats.org/officeDocument/2006/customXml" ds:itemID="{DE0CB06F-13BC-4625-BFB4-FE7FD358B1D0}">
  <ds:schemaRefs>
    <ds:schemaRef ds:uri="Microsoft.SharePoint.Taxonomy.ContentTypeSync"/>
  </ds:schemaRefs>
</ds:datastoreItem>
</file>

<file path=customXml/itemProps271.xml><?xml version="1.0" encoding="utf-8"?>
<ds:datastoreItem xmlns:ds="http://schemas.openxmlformats.org/officeDocument/2006/customXml" ds:itemID="{EE119DAF-7455-486B-AC84-A2F62C495127}">
  <ds:schemaRefs>
    <ds:schemaRef ds:uri="http://schemas.microsoft.com/sharepoint/v3/contenttype/forms"/>
  </ds:schemaRefs>
</ds:datastoreItem>
</file>

<file path=customXml/itemProps272.xml><?xml version="1.0" encoding="utf-8"?>
<ds:datastoreItem xmlns:ds="http://schemas.openxmlformats.org/officeDocument/2006/customXml" ds:itemID="{A9218EBE-E611-4812-AAB1-7F020A143EA9}">
  <ds:schemaRefs>
    <ds:schemaRef ds:uri="Microsoft.SharePoint.Taxonomy.ContentTypeSync"/>
  </ds:schemaRefs>
</ds:datastoreItem>
</file>

<file path=customXml/itemProps273.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274.xml><?xml version="1.0" encoding="utf-8"?>
<ds:datastoreItem xmlns:ds="http://schemas.openxmlformats.org/officeDocument/2006/customXml" ds:itemID="{00DFB2E4-CCAB-45AE-8B19-F119EF768C1A}">
  <ds:schemaRefs>
    <ds:schemaRef ds:uri="Microsoft.SharePoint.Taxonomy.ContentTypeSync"/>
  </ds:schemaRefs>
</ds:datastoreItem>
</file>

<file path=customXml/itemProps275.xml><?xml version="1.0" encoding="utf-8"?>
<ds:datastoreItem xmlns:ds="http://schemas.openxmlformats.org/officeDocument/2006/customXml" ds:itemID="{C86EC503-0D10-49DF-B360-825A82588F3E}">
  <ds:schemaRefs>
    <ds:schemaRef ds:uri="http://schemas.microsoft.com/sharepoint/v3/contenttype/forms"/>
  </ds:schemaRefs>
</ds:datastoreItem>
</file>

<file path=customXml/itemProps276.xml><?xml version="1.0" encoding="utf-8"?>
<ds:datastoreItem xmlns:ds="http://schemas.openxmlformats.org/officeDocument/2006/customXml" ds:itemID="{8A53DED4-020B-4294-94B5-C892A7549D69}">
  <ds:schemaRefs>
    <ds:schemaRef ds:uri="Microsoft.SharePoint.Taxonomy.ContentTypeSync"/>
  </ds:schemaRefs>
</ds:datastoreItem>
</file>

<file path=customXml/itemProps277.xml><?xml version="1.0" encoding="utf-8"?>
<ds:datastoreItem xmlns:ds="http://schemas.openxmlformats.org/officeDocument/2006/customXml" ds:itemID="{7B41DA61-1945-4651-A0BB-9E124890DCA4}">
  <ds:schemaRefs>
    <ds:schemaRef ds:uri="http://schemas.microsoft.com/sharepoint/events"/>
  </ds:schemaRefs>
</ds:datastoreItem>
</file>

<file path=customXml/itemProps278.xml><?xml version="1.0" encoding="utf-8"?>
<ds:datastoreItem xmlns:ds="http://schemas.openxmlformats.org/officeDocument/2006/customXml" ds:itemID="{D1889DE9-1C2E-4BA5-8B6D-B5211285E1C0}">
  <ds:schemaRefs>
    <ds:schemaRef ds:uri="Microsoft.SharePoint.Taxonomy.ContentTypeSync"/>
  </ds:schemaRefs>
</ds:datastoreItem>
</file>

<file path=customXml/itemProps279.xml><?xml version="1.0" encoding="utf-8"?>
<ds:datastoreItem xmlns:ds="http://schemas.openxmlformats.org/officeDocument/2006/customXml" ds:itemID="{72C7F672-4205-4CC8-BD29-F908A60386CB}">
  <ds:schemaRefs>
    <ds:schemaRef ds:uri="Microsoft.SharePoint.Taxonomy.ContentTypeSync"/>
  </ds:schemaRefs>
</ds:datastoreItem>
</file>

<file path=customXml/itemProps28.xml><?xml version="1.0" encoding="utf-8"?>
<ds:datastoreItem xmlns:ds="http://schemas.openxmlformats.org/officeDocument/2006/customXml" ds:itemID="{EE8E562E-5DFD-42AF-B509-C99D1DDC2954}">
  <ds:schemaRefs>
    <ds:schemaRef ds:uri="Microsoft.SharePoint.Taxonomy.ContentTypeSync"/>
  </ds:schemaRefs>
</ds:datastoreItem>
</file>

<file path=customXml/itemProps280.xml><?xml version="1.0" encoding="utf-8"?>
<ds:datastoreItem xmlns:ds="http://schemas.openxmlformats.org/officeDocument/2006/customXml" ds:itemID="{1274E7A3-C6AE-41AB-905A-66AADD39F249}">
  <ds:schemaRefs>
    <ds:schemaRef ds:uri="Microsoft.SharePoint.Taxonomy.ContentTypeSync"/>
  </ds:schemaRefs>
</ds:datastoreItem>
</file>

<file path=customXml/itemProps281.xml><?xml version="1.0" encoding="utf-8"?>
<ds:datastoreItem xmlns:ds="http://schemas.openxmlformats.org/officeDocument/2006/customXml" ds:itemID="{C150A5C1-7E4D-46C3-81E3-72649BF52877}">
  <ds:schemaRefs>
    <ds:schemaRef ds:uri="Microsoft.SharePoint.Taxonomy.ContentTypeSync"/>
  </ds:schemaRefs>
</ds:datastoreItem>
</file>

<file path=customXml/itemProps282.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283.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284.xml><?xml version="1.0" encoding="utf-8"?>
<ds:datastoreItem xmlns:ds="http://schemas.openxmlformats.org/officeDocument/2006/customXml" ds:itemID="{E8C473EA-B9B3-45F3-8F94-E65DA6603D3E}">
  <ds:schemaRefs>
    <ds:schemaRef ds:uri="http://schemas.microsoft.com/sharepoint/events"/>
  </ds:schemaRefs>
</ds:datastoreItem>
</file>

<file path=customXml/itemProps285.xml><?xml version="1.0" encoding="utf-8"?>
<ds:datastoreItem xmlns:ds="http://schemas.openxmlformats.org/officeDocument/2006/customXml" ds:itemID="{0B0218A8-85BF-4AE7-9796-CD3B925133F5}">
  <ds:schemaRefs>
    <ds:schemaRef ds:uri="Microsoft.SharePoint.Taxonomy.ContentTypeSync"/>
  </ds:schemaRefs>
</ds:datastoreItem>
</file>

<file path=customXml/itemProps286.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287.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288.xml><?xml version="1.0" encoding="utf-8"?>
<ds:datastoreItem xmlns:ds="http://schemas.openxmlformats.org/officeDocument/2006/customXml" ds:itemID="{E0E212BD-7501-436D-9641-6E058D813DA8}">
  <ds:schemaRefs>
    <ds:schemaRef ds:uri="http://schemas.microsoft.com/sharepoint/events"/>
  </ds:schemaRefs>
</ds:datastoreItem>
</file>

<file path=customXml/itemProps289.xml><?xml version="1.0" encoding="utf-8"?>
<ds:datastoreItem xmlns:ds="http://schemas.openxmlformats.org/officeDocument/2006/customXml" ds:itemID="{514A2802-4861-4AB0-B610-E877764609B6}">
  <ds:schemaRefs>
    <ds:schemaRef ds:uri="http://schemas.microsoft.com/sharepoint/events"/>
  </ds:schemaRefs>
</ds:datastoreItem>
</file>

<file path=customXml/itemProps29.xml><?xml version="1.0" encoding="utf-8"?>
<ds:datastoreItem xmlns:ds="http://schemas.openxmlformats.org/officeDocument/2006/customXml" ds:itemID="{C6CC0C78-0A6E-4297-893B-90AE8793EFB9}">
  <ds:schemaRefs>
    <ds:schemaRef ds:uri="http://schemas.microsoft.com/sharepoint/v3/contenttype/forms"/>
  </ds:schemaRefs>
</ds:datastoreItem>
</file>

<file path=customXml/itemProps290.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291.xml><?xml version="1.0" encoding="utf-8"?>
<ds:datastoreItem xmlns:ds="http://schemas.openxmlformats.org/officeDocument/2006/customXml" ds:itemID="{357227A4-1B8A-45B7-A6E1-9870F1187497}">
  <ds:schemaRefs>
    <ds:schemaRef ds:uri="http://schemas.microsoft.com/sharepoint/events"/>
  </ds:schemaRefs>
</ds:datastoreItem>
</file>

<file path=customXml/itemProps292.xml><?xml version="1.0" encoding="utf-8"?>
<ds:datastoreItem xmlns:ds="http://schemas.openxmlformats.org/officeDocument/2006/customXml" ds:itemID="{66912FE4-EFC8-4A4C-B221-CD1CDD5F752E}">
  <ds:schemaRefs>
    <ds:schemaRef ds:uri="http://schemas.microsoft.com/sharepoint/events"/>
  </ds:schemaRefs>
</ds:datastoreItem>
</file>

<file path=customXml/itemProps293.xml><?xml version="1.0" encoding="utf-8"?>
<ds:datastoreItem xmlns:ds="http://schemas.openxmlformats.org/officeDocument/2006/customXml" ds:itemID="{592C6998-E6E7-4EC8-91BA-1FE9A4B641A2}">
  <ds:schemaRefs>
    <ds:schemaRef ds:uri="Microsoft.SharePoint.Taxonomy.ContentTypeSync"/>
  </ds:schemaRefs>
</ds:datastoreItem>
</file>

<file path=customXml/itemProps294.xml><?xml version="1.0" encoding="utf-8"?>
<ds:datastoreItem xmlns:ds="http://schemas.openxmlformats.org/officeDocument/2006/customXml" ds:itemID="{606680FA-C2A5-4486-A21F-64383466A1A3}">
  <ds:schemaRefs>
    <ds:schemaRef ds:uri="Microsoft.SharePoint.Taxonomy.ContentTypeSync"/>
  </ds:schemaRefs>
</ds:datastoreItem>
</file>

<file path=customXml/itemProps295.xml><?xml version="1.0" encoding="utf-8"?>
<ds:datastoreItem xmlns:ds="http://schemas.openxmlformats.org/officeDocument/2006/customXml" ds:itemID="{8CD19626-F593-4225-B67A-94B7793532CE}">
  <ds:schemaRefs>
    <ds:schemaRef ds:uri="Microsoft.SharePoint.Taxonomy.ContentTypeSync"/>
  </ds:schemaRefs>
</ds:datastoreItem>
</file>

<file path=customXml/itemProps296.xml><?xml version="1.0" encoding="utf-8"?>
<ds:datastoreItem xmlns:ds="http://schemas.openxmlformats.org/officeDocument/2006/customXml" ds:itemID="{1A319F05-CBA8-4339-9F8B-519F193086C1}">
  <ds:schemaRefs>
    <ds:schemaRef ds:uri="http://schemas.microsoft.com/sharepoint/v3/contenttype/forms"/>
  </ds:schemaRefs>
</ds:datastoreItem>
</file>

<file path=customXml/itemProps297.xml><?xml version="1.0" encoding="utf-8"?>
<ds:datastoreItem xmlns:ds="http://schemas.openxmlformats.org/officeDocument/2006/customXml" ds:itemID="{0EC1C15E-E94F-4C6F-856F-70939136A2FE}">
  <ds:schemaRefs>
    <ds:schemaRef ds:uri="Microsoft.SharePoint.Taxonomy.ContentTypeSync"/>
  </ds:schemaRefs>
</ds:datastoreItem>
</file>

<file path=customXml/itemProps298.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299.xml><?xml version="1.0" encoding="utf-8"?>
<ds:datastoreItem xmlns:ds="http://schemas.openxmlformats.org/officeDocument/2006/customXml" ds:itemID="{6ECD6B90-D5DF-479F-B4A5-75785CBA365D}">
  <ds:schemaRefs>
    <ds:schemaRef ds:uri="Microsoft.SharePoint.Taxonomy.ContentTypeSync"/>
  </ds:schemaRefs>
</ds:datastoreItem>
</file>

<file path=customXml/itemProps3.xml><?xml version="1.0" encoding="utf-8"?>
<ds:datastoreItem xmlns:ds="http://schemas.openxmlformats.org/officeDocument/2006/customXml" ds:itemID="{EB2AFB5F-FD36-472E-A302-B7B10E119880}">
  <ds:schemaRefs>
    <ds:schemaRef ds:uri="http://schemas.microsoft.com/sharepoint/v3/contenttype/forms"/>
  </ds:schemaRefs>
</ds:datastoreItem>
</file>

<file path=customXml/itemProps30.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300.xml><?xml version="1.0" encoding="utf-8"?>
<ds:datastoreItem xmlns:ds="http://schemas.openxmlformats.org/officeDocument/2006/customXml" ds:itemID="{0766F527-B4DD-4C88-8B13-07B65088B5BD}">
  <ds:schemaRefs>
    <ds:schemaRef ds:uri="Microsoft.SharePoint.Taxonomy.ContentTypeSync"/>
  </ds:schemaRefs>
</ds:datastoreItem>
</file>

<file path=customXml/itemProps301.xml><?xml version="1.0" encoding="utf-8"?>
<ds:datastoreItem xmlns:ds="http://schemas.openxmlformats.org/officeDocument/2006/customXml" ds:itemID="{6E79A823-49DF-4A81-BFB6-A46A839DE49C}">
  <ds:schemaRefs>
    <ds:schemaRef ds:uri="http://schemas.microsoft.com/sharepoint/events"/>
  </ds:schemaRefs>
</ds:datastoreItem>
</file>

<file path=customXml/itemProps302.xml><?xml version="1.0" encoding="utf-8"?>
<ds:datastoreItem xmlns:ds="http://schemas.openxmlformats.org/officeDocument/2006/customXml" ds:itemID="{633A9260-18BA-4E9C-AA25-0A7117FB4D2C}">
  <ds:schemaRefs>
    <ds:schemaRef ds:uri="http://schemas.microsoft.com/sharepoint/v3/contenttype/forms"/>
  </ds:schemaRefs>
</ds:datastoreItem>
</file>

<file path=customXml/itemProps303.xml><?xml version="1.0" encoding="utf-8"?>
<ds:datastoreItem xmlns:ds="http://schemas.openxmlformats.org/officeDocument/2006/customXml" ds:itemID="{88DFEBAD-FF25-409C-A7E6-63B94CA4C959}">
  <ds:schemaRefs>
    <ds:schemaRef ds:uri="http://schemas.microsoft.com/sharepoint/v3/contenttype/forms"/>
  </ds:schemaRefs>
</ds:datastoreItem>
</file>

<file path=customXml/itemProps304.xml><?xml version="1.0" encoding="utf-8"?>
<ds:datastoreItem xmlns:ds="http://schemas.openxmlformats.org/officeDocument/2006/customXml" ds:itemID="{953642C3-DCE6-4018-9B11-19A5AA255907}">
  <ds:schemaRefs>
    <ds:schemaRef ds:uri="Microsoft.SharePoint.Taxonomy.ContentTypeSync"/>
  </ds:schemaRefs>
</ds:datastoreItem>
</file>

<file path=customXml/itemProps305.xml><?xml version="1.0" encoding="utf-8"?>
<ds:datastoreItem xmlns:ds="http://schemas.openxmlformats.org/officeDocument/2006/customXml" ds:itemID="{801CD08C-C8FB-410B-AF66-AE98D703C38E}">
  <ds:schemaRefs>
    <ds:schemaRef ds:uri="Microsoft.SharePoint.Taxonomy.ContentTypeSync"/>
  </ds:schemaRefs>
</ds:datastoreItem>
</file>

<file path=customXml/itemProps306.xml><?xml version="1.0" encoding="utf-8"?>
<ds:datastoreItem xmlns:ds="http://schemas.openxmlformats.org/officeDocument/2006/customXml" ds:itemID="{34ACDADD-92C0-4E90-AFFF-6EB188EC2C33}">
  <ds:schemaRefs>
    <ds:schemaRef ds:uri="Microsoft.SharePoint.Taxonomy.ContentTypeSync"/>
  </ds:schemaRefs>
</ds:datastoreItem>
</file>

<file path=customXml/itemProps307.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308.xml><?xml version="1.0" encoding="utf-8"?>
<ds:datastoreItem xmlns:ds="http://schemas.openxmlformats.org/officeDocument/2006/customXml" ds:itemID="{1AA18D33-A6C8-48A6-ACF8-7348AF330423}">
  <ds:schemaRefs>
    <ds:schemaRef ds:uri="http://schemas.microsoft.com/sharepoint/v3/contenttype/forms"/>
  </ds:schemaRefs>
</ds:datastoreItem>
</file>

<file path=customXml/itemProps309.xml><?xml version="1.0" encoding="utf-8"?>
<ds:datastoreItem xmlns:ds="http://schemas.openxmlformats.org/officeDocument/2006/customXml" ds:itemID="{2BC57B98-E64D-48EC-B0FC-000271C5BA3F}">
  <ds:schemaRefs>
    <ds:schemaRef ds:uri="Microsoft.SharePoint.Taxonomy.ContentTypeSync"/>
  </ds:schemaRefs>
</ds:datastoreItem>
</file>

<file path=customXml/itemProps31.xml><?xml version="1.0" encoding="utf-8"?>
<ds:datastoreItem xmlns:ds="http://schemas.openxmlformats.org/officeDocument/2006/customXml" ds:itemID="{728F5E66-528F-4FDE-8A67-353CA65684BB}">
  <ds:schemaRefs>
    <ds:schemaRef ds:uri="Microsoft.SharePoint.Taxonomy.ContentTypeSync"/>
  </ds:schemaRefs>
</ds:datastoreItem>
</file>

<file path=customXml/itemProps310.xml><?xml version="1.0" encoding="utf-8"?>
<ds:datastoreItem xmlns:ds="http://schemas.openxmlformats.org/officeDocument/2006/customXml" ds:itemID="{56C9718A-73DA-49B2-A3D9-E43A186D69FE}">
  <ds:schemaRefs>
    <ds:schemaRef ds:uri="Microsoft.SharePoint.Taxonomy.ContentTypeSync"/>
  </ds:schemaRefs>
</ds:datastoreItem>
</file>

<file path=customXml/itemProps311.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312.xml><?xml version="1.0" encoding="utf-8"?>
<ds:datastoreItem xmlns:ds="http://schemas.openxmlformats.org/officeDocument/2006/customXml" ds:itemID="{DDFE07F7-5682-4EB0-A9C2-9C87EFCABD6B}">
  <ds:schemaRefs>
    <ds:schemaRef ds:uri="http://schemas.microsoft.com/sharepoint/v3/contenttype/forms"/>
  </ds:schemaRefs>
</ds:datastoreItem>
</file>

<file path=customXml/itemProps313.xml><?xml version="1.0" encoding="utf-8"?>
<ds:datastoreItem xmlns:ds="http://schemas.openxmlformats.org/officeDocument/2006/customXml" ds:itemID="{DDF57D34-B50C-4F8D-A11E-E8765669DA92}">
  <ds:schemaRefs>
    <ds:schemaRef ds:uri="http://schemas.microsoft.com/sharepoint/v3/contenttype/forms"/>
  </ds:schemaRefs>
</ds:datastoreItem>
</file>

<file path=customXml/itemProps314.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315.xml><?xml version="1.0" encoding="utf-8"?>
<ds:datastoreItem xmlns:ds="http://schemas.openxmlformats.org/officeDocument/2006/customXml" ds:itemID="{5B813992-793C-4821-AF27-E9CC93F8ED60}">
  <ds:schemaRefs>
    <ds:schemaRef ds:uri="http://schemas.microsoft.com/sharepoint/v3/contenttype/forms"/>
  </ds:schemaRefs>
</ds:datastoreItem>
</file>

<file path=customXml/itemProps316.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317.xml><?xml version="1.0" encoding="utf-8"?>
<ds:datastoreItem xmlns:ds="http://schemas.openxmlformats.org/officeDocument/2006/customXml" ds:itemID="{B7F400C5-953D-4FEC-BD58-2725EF6D99C9}">
  <ds:schemaRefs>
    <ds:schemaRef ds:uri="Microsoft.SharePoint.Taxonomy.ContentTypeSync"/>
  </ds:schemaRefs>
</ds:datastoreItem>
</file>

<file path=customXml/itemProps318.xml><?xml version="1.0" encoding="utf-8"?>
<ds:datastoreItem xmlns:ds="http://schemas.openxmlformats.org/officeDocument/2006/customXml" ds:itemID="{7A4AA72A-4656-4784-9A1C-B0A3426C5F53}">
  <ds:schemaRefs>
    <ds:schemaRef ds:uri="Microsoft.SharePoint.Taxonomy.ContentTypeSync"/>
  </ds:schemaRefs>
</ds:datastoreItem>
</file>

<file path=customXml/itemProps319.xml><?xml version="1.0" encoding="utf-8"?>
<ds:datastoreItem xmlns:ds="http://schemas.openxmlformats.org/officeDocument/2006/customXml" ds:itemID="{249BA121-0185-431B-95AA-9AC30B07AB35}">
  <ds:schemaRefs>
    <ds:schemaRef ds:uri="http://schemas.microsoft.com/sharepoint/v3/contenttype/forms"/>
  </ds:schemaRefs>
</ds:datastoreItem>
</file>

<file path=customXml/itemProps32.xml><?xml version="1.0" encoding="utf-8"?>
<ds:datastoreItem xmlns:ds="http://schemas.openxmlformats.org/officeDocument/2006/customXml" ds:itemID="{E68B143B-D786-4577-896D-184E4ED6797C}">
  <ds:schemaRefs>
    <ds:schemaRef ds:uri="Microsoft.SharePoint.Taxonomy.ContentTypeSync"/>
  </ds:schemaRefs>
</ds:datastoreItem>
</file>

<file path=customXml/itemProps320.xml><?xml version="1.0" encoding="utf-8"?>
<ds:datastoreItem xmlns:ds="http://schemas.openxmlformats.org/officeDocument/2006/customXml" ds:itemID="{A791854F-50E6-4C5D-AEE6-F4771B3036A8}">
  <ds:schemaRefs>
    <ds:schemaRef ds:uri="http://schemas.microsoft.com/sharepoint/events"/>
  </ds:schemaRefs>
</ds:datastoreItem>
</file>

<file path=customXml/itemProps321.xml><?xml version="1.0" encoding="utf-8"?>
<ds:datastoreItem xmlns:ds="http://schemas.openxmlformats.org/officeDocument/2006/customXml" ds:itemID="{BC6F75DA-3698-47D0-AFB9-F8B03DFC8330}">
  <ds:schemaRefs>
    <ds:schemaRef ds:uri="http://schemas.microsoft.com/sharepoint/events"/>
  </ds:schemaRefs>
</ds:datastoreItem>
</file>

<file path=customXml/itemProps322.xml><?xml version="1.0" encoding="utf-8"?>
<ds:datastoreItem xmlns:ds="http://schemas.openxmlformats.org/officeDocument/2006/customXml" ds:itemID="{55611984-4D1F-402C-B18B-6D35FC6B69D7}">
  <ds:schemaRefs>
    <ds:schemaRef ds:uri="Microsoft.SharePoint.Taxonomy.ContentTypeSync"/>
  </ds:schemaRefs>
</ds:datastoreItem>
</file>

<file path=customXml/itemProps323.xml><?xml version="1.0" encoding="utf-8"?>
<ds:datastoreItem xmlns:ds="http://schemas.openxmlformats.org/officeDocument/2006/customXml" ds:itemID="{737ACECA-2457-4261-ADCC-DE5A79054F2E}">
  <ds:schemaRefs>
    <ds:schemaRef ds:uri="http://schemas.microsoft.com/sharepoint/v3/contenttype/forms"/>
  </ds:schemaRefs>
</ds:datastoreItem>
</file>

<file path=customXml/itemProps324.xml><?xml version="1.0" encoding="utf-8"?>
<ds:datastoreItem xmlns:ds="http://schemas.openxmlformats.org/officeDocument/2006/customXml" ds:itemID="{6D30B226-EFB9-4FB1-AD7E-6004D7F25193}">
  <ds:schemaRefs>
    <ds:schemaRef ds:uri="http://schemas.microsoft.com/sharepoint/events"/>
  </ds:schemaRefs>
</ds:datastoreItem>
</file>

<file path=customXml/itemProps325.xml><?xml version="1.0" encoding="utf-8"?>
<ds:datastoreItem xmlns:ds="http://schemas.openxmlformats.org/officeDocument/2006/customXml" ds:itemID="{355212A5-46AE-4353-B449-E0580F58AD0F}">
  <ds:schemaRefs>
    <ds:schemaRef ds:uri="Microsoft.SharePoint.Taxonomy.ContentTypeSync"/>
  </ds:schemaRefs>
</ds:datastoreItem>
</file>

<file path=customXml/itemProps326.xml><?xml version="1.0" encoding="utf-8"?>
<ds:datastoreItem xmlns:ds="http://schemas.openxmlformats.org/officeDocument/2006/customXml" ds:itemID="{FA1BFF58-BB74-43FF-A8DC-418580B67E20}">
  <ds:schemaRefs>
    <ds:schemaRef ds:uri="Microsoft.SharePoint.Taxonomy.ContentTypeSync"/>
  </ds:schemaRefs>
</ds:datastoreItem>
</file>

<file path=customXml/itemProps327.xml><?xml version="1.0" encoding="utf-8"?>
<ds:datastoreItem xmlns:ds="http://schemas.openxmlformats.org/officeDocument/2006/customXml" ds:itemID="{4D5261F2-2EC2-4993-B340-4C6496C6928D}">
  <ds:schemaRefs>
    <ds:schemaRef ds:uri="http://schemas.microsoft.com/sharepoint/events"/>
  </ds:schemaRefs>
</ds:datastoreItem>
</file>

<file path=customXml/itemProps328.xml><?xml version="1.0" encoding="utf-8"?>
<ds:datastoreItem xmlns:ds="http://schemas.openxmlformats.org/officeDocument/2006/customXml" ds:itemID="{3D823486-51DC-4675-A4F3-9A709A431991}">
  <ds:schemaRefs>
    <ds:schemaRef ds:uri="Microsoft.SharePoint.Taxonomy.ContentTypeSync"/>
  </ds:schemaRefs>
</ds:datastoreItem>
</file>

<file path=customXml/itemProps329.xml><?xml version="1.0" encoding="utf-8"?>
<ds:datastoreItem xmlns:ds="http://schemas.openxmlformats.org/officeDocument/2006/customXml" ds:itemID="{589A031F-E43B-46CE-946F-CF47E7075AF8}">
  <ds:schemaRefs>
    <ds:schemaRef ds:uri="http://schemas.microsoft.com/sharepoint/events"/>
  </ds:schemaRefs>
</ds:datastoreItem>
</file>

<file path=customXml/itemProps33.xml><?xml version="1.0" encoding="utf-8"?>
<ds:datastoreItem xmlns:ds="http://schemas.openxmlformats.org/officeDocument/2006/customXml" ds:itemID="{DC34FF9C-682E-4EB5-BF8D-015C33AE0981}">
  <ds:schemaRefs>
    <ds:schemaRef ds:uri="http://schemas.microsoft.com/sharepoint/v3/contenttype/forms"/>
  </ds:schemaRefs>
</ds:datastoreItem>
</file>

<file path=customXml/itemProps330.xml><?xml version="1.0" encoding="utf-8"?>
<ds:datastoreItem xmlns:ds="http://schemas.openxmlformats.org/officeDocument/2006/customXml" ds:itemID="{69811B97-4CCE-4E7C-8A95-7A0733FDA452}">
  <ds:schemaRefs>
    <ds:schemaRef ds:uri="Microsoft.SharePoint.Taxonomy.ContentTypeSync"/>
  </ds:schemaRefs>
</ds:datastoreItem>
</file>

<file path=customXml/itemProps331.xml><?xml version="1.0" encoding="utf-8"?>
<ds:datastoreItem xmlns:ds="http://schemas.openxmlformats.org/officeDocument/2006/customXml" ds:itemID="{580B52BA-A0E5-42DB-8A96-16BED4D14EE0}">
  <ds:schemaRefs>
    <ds:schemaRef ds:uri="http://schemas.microsoft.com/sharepoint/v3/contenttype/forms"/>
  </ds:schemaRefs>
</ds:datastoreItem>
</file>

<file path=customXml/itemProps332.xml><?xml version="1.0" encoding="utf-8"?>
<ds:datastoreItem xmlns:ds="http://schemas.openxmlformats.org/officeDocument/2006/customXml" ds:itemID="{140C811D-FAC7-405D-803B-C82F0F71DCD2}">
  <ds:schemaRefs>
    <ds:schemaRef ds:uri="http://schemas.microsoft.com/sharepoint/events"/>
  </ds:schemaRefs>
</ds:datastoreItem>
</file>

<file path=customXml/itemProps333.xml><?xml version="1.0" encoding="utf-8"?>
<ds:datastoreItem xmlns:ds="http://schemas.openxmlformats.org/officeDocument/2006/customXml" ds:itemID="{02CF895A-E373-40DF-8AFF-7F7C20640DF4}">
  <ds:schemaRefs>
    <ds:schemaRef ds:uri="http://schemas.microsoft.com/sharepoint/v3/contenttype/forms"/>
  </ds:schemaRefs>
</ds:datastoreItem>
</file>

<file path=customXml/itemProps334.xml><?xml version="1.0" encoding="utf-8"?>
<ds:datastoreItem xmlns:ds="http://schemas.openxmlformats.org/officeDocument/2006/customXml" ds:itemID="{49B120B1-2313-4E7F-9596-E2BC8928E30D}">
  <ds:schemaRefs>
    <ds:schemaRef ds:uri="http://schemas.microsoft.com/sharepoint/v3/contenttype/forms"/>
  </ds:schemaRefs>
</ds:datastoreItem>
</file>

<file path=customXml/itemProps335.xml><?xml version="1.0" encoding="utf-8"?>
<ds:datastoreItem xmlns:ds="http://schemas.openxmlformats.org/officeDocument/2006/customXml" ds:itemID="{CDB88F6B-FB7D-48B0-B96F-23A10779B73D}">
  <ds:schemaRefs>
    <ds:schemaRef ds:uri="Microsoft.SharePoint.Taxonomy.ContentTypeSync"/>
  </ds:schemaRefs>
</ds:datastoreItem>
</file>

<file path=customXml/itemProps336.xml><?xml version="1.0" encoding="utf-8"?>
<ds:datastoreItem xmlns:ds="http://schemas.openxmlformats.org/officeDocument/2006/customXml" ds:itemID="{5251EC7D-96D5-4B77-A771-B55055400345}">
  <ds:schemaRefs>
    <ds:schemaRef ds:uri="Microsoft.SharePoint.Taxonomy.ContentTypeSync"/>
  </ds:schemaRefs>
</ds:datastoreItem>
</file>

<file path=customXml/itemProps337.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338.xml><?xml version="1.0" encoding="utf-8"?>
<ds:datastoreItem xmlns:ds="http://schemas.openxmlformats.org/officeDocument/2006/customXml" ds:itemID="{15FA01CD-BE39-470E-A25D-D9F675E7FD43}">
  <ds:schemaRefs>
    <ds:schemaRef ds:uri="Microsoft.SharePoint.Taxonomy.ContentTypeSync"/>
  </ds:schemaRefs>
</ds:datastoreItem>
</file>

<file path=customXml/itemProps339.xml><?xml version="1.0" encoding="utf-8"?>
<ds:datastoreItem xmlns:ds="http://schemas.openxmlformats.org/officeDocument/2006/customXml" ds:itemID="{BA771CA6-21B9-4CE6-813E-9EC4DAA8E23A}">
  <ds:schemaRefs>
    <ds:schemaRef ds:uri="Microsoft.SharePoint.Taxonomy.ContentTypeSync"/>
  </ds:schemaRefs>
</ds:datastoreItem>
</file>

<file path=customXml/itemProps34.xml><?xml version="1.0" encoding="utf-8"?>
<ds:datastoreItem xmlns:ds="http://schemas.openxmlformats.org/officeDocument/2006/customXml" ds:itemID="{873B867A-BD22-4658-9C45-D6DEC5BCB68E}">
  <ds:schemaRefs>
    <ds:schemaRef ds:uri="http://schemas.microsoft.com/sharepoint/events"/>
  </ds:schemaRefs>
</ds:datastoreItem>
</file>

<file path=customXml/itemProps340.xml><?xml version="1.0" encoding="utf-8"?>
<ds:datastoreItem xmlns:ds="http://schemas.openxmlformats.org/officeDocument/2006/customXml" ds:itemID="{795CB529-8034-430C-A226-815D1C704EF7}">
  <ds:schemaRefs>
    <ds:schemaRef ds:uri="http://schemas.microsoft.com/sharepoint/v3/contenttype/forms"/>
  </ds:schemaRefs>
</ds:datastoreItem>
</file>

<file path=customXml/itemProps341.xml><?xml version="1.0" encoding="utf-8"?>
<ds:datastoreItem xmlns:ds="http://schemas.openxmlformats.org/officeDocument/2006/customXml" ds:itemID="{CDCE5698-1D8A-424A-9BFA-2EA283CA3F15}">
  <ds:schemaRefs>
    <ds:schemaRef ds:uri="Microsoft.SharePoint.Taxonomy.ContentTypeSync"/>
  </ds:schemaRefs>
</ds:datastoreItem>
</file>

<file path=customXml/itemProps342.xml><?xml version="1.0" encoding="utf-8"?>
<ds:datastoreItem xmlns:ds="http://schemas.openxmlformats.org/officeDocument/2006/customXml" ds:itemID="{2397FD14-1AD4-44D7-B90A-2C269B554F4E}">
  <ds:schemaRefs>
    <ds:schemaRef ds:uri="http://schemas.microsoft.com/sharepoint/v3/contenttype/forms"/>
  </ds:schemaRefs>
</ds:datastoreItem>
</file>

<file path=customXml/itemProps343.xml><?xml version="1.0" encoding="utf-8"?>
<ds:datastoreItem xmlns:ds="http://schemas.openxmlformats.org/officeDocument/2006/customXml" ds:itemID="{44A617A3-494F-4AAF-A4E6-621E98F0A54B}">
  <ds:schemaRefs>
    <ds:schemaRef ds:uri="Microsoft.SharePoint.Taxonomy.ContentTypeSync"/>
  </ds:schemaRefs>
</ds:datastoreItem>
</file>

<file path=customXml/itemProps344.xml><?xml version="1.0" encoding="utf-8"?>
<ds:datastoreItem xmlns:ds="http://schemas.openxmlformats.org/officeDocument/2006/customXml" ds:itemID="{AA0FCD9B-F6DA-4C9F-8575-46B8AF3DDF1E}">
  <ds:schemaRefs>
    <ds:schemaRef ds:uri="http://schemas.microsoft.com/sharepoint/v3/contenttype/forms"/>
  </ds:schemaRefs>
</ds:datastoreItem>
</file>

<file path=customXml/itemProps345.xml><?xml version="1.0" encoding="utf-8"?>
<ds:datastoreItem xmlns:ds="http://schemas.openxmlformats.org/officeDocument/2006/customXml" ds:itemID="{0D5B2840-A375-46B9-BF9E-A10A4DD67A78}">
  <ds:schemaRefs>
    <ds:schemaRef ds:uri="http://schemas.microsoft.com/sharepoint/v3/contenttype/forms"/>
  </ds:schemaRefs>
</ds:datastoreItem>
</file>

<file path=customXml/itemProps346.xml><?xml version="1.0" encoding="utf-8"?>
<ds:datastoreItem xmlns:ds="http://schemas.openxmlformats.org/officeDocument/2006/customXml" ds:itemID="{58149FC3-A69A-4187-B0CB-AD2ADEE0310A}">
  <ds:schemaRefs>
    <ds:schemaRef ds:uri="Microsoft.SharePoint.Taxonomy.ContentTypeSync"/>
  </ds:schemaRefs>
</ds:datastoreItem>
</file>

<file path=customXml/itemProps347.xml><?xml version="1.0" encoding="utf-8"?>
<ds:datastoreItem xmlns:ds="http://schemas.openxmlformats.org/officeDocument/2006/customXml" ds:itemID="{37F8A463-589C-43A0-9ED1-BAA83278643D}">
  <ds:schemaRefs>
    <ds:schemaRef ds:uri="http://schemas.microsoft.com/sharepoint/v3/contenttype/forms"/>
  </ds:schemaRefs>
</ds:datastoreItem>
</file>

<file path=customXml/itemProps348.xml><?xml version="1.0" encoding="utf-8"?>
<ds:datastoreItem xmlns:ds="http://schemas.openxmlformats.org/officeDocument/2006/customXml" ds:itemID="{96D1C113-AABC-4C63-A514-EC7C9DBE77D8}">
  <ds:schemaRefs>
    <ds:schemaRef ds:uri="Microsoft.SharePoint.Taxonomy.ContentTypeSync"/>
  </ds:schemaRefs>
</ds:datastoreItem>
</file>

<file path=customXml/itemProps349.xml><?xml version="1.0" encoding="utf-8"?>
<ds:datastoreItem xmlns:ds="http://schemas.openxmlformats.org/officeDocument/2006/customXml" ds:itemID="{5C97B3BD-9C78-408B-B516-9A2BD50A0E7B}">
  <ds:schemaRefs>
    <ds:schemaRef ds:uri="Microsoft.SharePoint.Taxonomy.ContentTypeSync"/>
  </ds:schemaRefs>
</ds:datastoreItem>
</file>

<file path=customXml/itemProps35.xml><?xml version="1.0" encoding="utf-8"?>
<ds:datastoreItem xmlns:ds="http://schemas.openxmlformats.org/officeDocument/2006/customXml" ds:itemID="{D86A46B9-1E55-4650-9772-5F36D43F2534}">
  <ds:schemaRefs>
    <ds:schemaRef ds:uri="Microsoft.SharePoint.Taxonomy.ContentTypeSync"/>
  </ds:schemaRefs>
</ds:datastoreItem>
</file>

<file path=customXml/itemProps350.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351.xml><?xml version="1.0" encoding="utf-8"?>
<ds:datastoreItem xmlns:ds="http://schemas.openxmlformats.org/officeDocument/2006/customXml" ds:itemID="{CFF168A0-F348-4ACE-B8BA-819E0C4C8E72}">
  <ds:schemaRefs>
    <ds:schemaRef ds:uri="http://schemas.microsoft.com/sharepoint/events"/>
  </ds:schemaRefs>
</ds:datastoreItem>
</file>

<file path=customXml/itemProps352.xml><?xml version="1.0" encoding="utf-8"?>
<ds:datastoreItem xmlns:ds="http://schemas.openxmlformats.org/officeDocument/2006/customXml" ds:itemID="{4147504D-F665-476F-BED3-EC356F2E8F30}">
  <ds:schemaRefs>
    <ds:schemaRef ds:uri="Microsoft.SharePoint.Taxonomy.ContentTypeSync"/>
  </ds:schemaRefs>
</ds:datastoreItem>
</file>

<file path=customXml/itemProps353.xml><?xml version="1.0" encoding="utf-8"?>
<ds:datastoreItem xmlns:ds="http://schemas.openxmlformats.org/officeDocument/2006/customXml" ds:itemID="{739B5DD7-D621-4F1C-8CE9-770790A1ABA1}">
  <ds:schemaRefs>
    <ds:schemaRef ds:uri="http://schemas.microsoft.com/sharepoint/events"/>
  </ds:schemaRefs>
</ds:datastoreItem>
</file>

<file path=customXml/itemProps354.xml><?xml version="1.0" encoding="utf-8"?>
<ds:datastoreItem xmlns:ds="http://schemas.openxmlformats.org/officeDocument/2006/customXml" ds:itemID="{7F1279D3-191E-4846-9175-D236CF051417}">
  <ds:schemaRefs>
    <ds:schemaRef ds:uri="http://schemas.microsoft.com/sharepoint/v3/contenttype/forms"/>
  </ds:schemaRefs>
</ds:datastoreItem>
</file>

<file path=customXml/itemProps355.xml><?xml version="1.0" encoding="utf-8"?>
<ds:datastoreItem xmlns:ds="http://schemas.openxmlformats.org/officeDocument/2006/customXml" ds:itemID="{41507CE0-A56B-4BCF-9756-166D3127CEEB}">
  <ds:schemaRefs>
    <ds:schemaRef ds:uri="Microsoft.SharePoint.Taxonomy.ContentTypeSync"/>
  </ds:schemaRefs>
</ds:datastoreItem>
</file>

<file path=customXml/itemProps356.xml><?xml version="1.0" encoding="utf-8"?>
<ds:datastoreItem xmlns:ds="http://schemas.openxmlformats.org/officeDocument/2006/customXml" ds:itemID="{8508D17E-1D2C-48E8-9D80-B5A30D17B092}">
  <ds:schemaRefs>
    <ds:schemaRef ds:uri="http://schemas.microsoft.com/sharepoint/events"/>
  </ds:schemaRefs>
</ds:datastoreItem>
</file>

<file path=customXml/itemProps357.xml><?xml version="1.0" encoding="utf-8"?>
<ds:datastoreItem xmlns:ds="http://schemas.openxmlformats.org/officeDocument/2006/customXml" ds:itemID="{01EBF9E2-6B87-44A3-8657-78EC318C9709}">
  <ds:schemaRefs>
    <ds:schemaRef ds:uri="Microsoft.SharePoint.Taxonomy.ContentTypeSync"/>
  </ds:schemaRefs>
</ds:datastoreItem>
</file>

<file path=customXml/itemProps358.xml><?xml version="1.0" encoding="utf-8"?>
<ds:datastoreItem xmlns:ds="http://schemas.openxmlformats.org/officeDocument/2006/customXml" ds:itemID="{DD97DC0A-7D44-4606-A003-E61E513FC56B}">
  <ds:schemaRefs>
    <ds:schemaRef ds:uri="Microsoft.SharePoint.Taxonomy.ContentTypeSync"/>
  </ds:schemaRefs>
</ds:datastoreItem>
</file>

<file path=customXml/itemProps359.xml><?xml version="1.0" encoding="utf-8"?>
<ds:datastoreItem xmlns:ds="http://schemas.openxmlformats.org/officeDocument/2006/customXml" ds:itemID="{CC264FBE-3DB8-4742-B1FA-69F61A4BAD58}">
  <ds:schemaRefs>
    <ds:schemaRef ds:uri="Microsoft.SharePoint.Taxonomy.ContentTypeSync"/>
  </ds:schemaRefs>
</ds:datastoreItem>
</file>

<file path=customXml/itemProps36.xml><?xml version="1.0" encoding="utf-8"?>
<ds:datastoreItem xmlns:ds="http://schemas.openxmlformats.org/officeDocument/2006/customXml" ds:itemID="{59CD5647-84F7-4097-8987-9F40812A5A76}">
  <ds:schemaRefs>
    <ds:schemaRef ds:uri="Microsoft.SharePoint.Taxonomy.ContentTypeSync"/>
  </ds:schemaRefs>
</ds:datastoreItem>
</file>

<file path=customXml/itemProps360.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361.xml><?xml version="1.0" encoding="utf-8"?>
<ds:datastoreItem xmlns:ds="http://schemas.openxmlformats.org/officeDocument/2006/customXml" ds:itemID="{F06F1654-E45B-473E-B3F2-35AC86B6E198}">
  <ds:schemaRefs>
    <ds:schemaRef ds:uri="http://schemas.microsoft.com/sharepoint/v3/contenttype/forms"/>
  </ds:schemaRefs>
</ds:datastoreItem>
</file>

<file path=customXml/itemProps362.xml><?xml version="1.0" encoding="utf-8"?>
<ds:datastoreItem xmlns:ds="http://schemas.openxmlformats.org/officeDocument/2006/customXml" ds:itemID="{8F7324C7-B9DE-414A-BE2D-2171787B8880}">
  <ds:schemaRefs>
    <ds:schemaRef ds:uri="http://schemas.microsoft.com/sharepoint/v3/contenttype/forms"/>
  </ds:schemaRefs>
</ds:datastoreItem>
</file>

<file path=customXml/itemProps363.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364.xml><?xml version="1.0" encoding="utf-8"?>
<ds:datastoreItem xmlns:ds="http://schemas.openxmlformats.org/officeDocument/2006/customXml" ds:itemID="{BE599604-C899-4C3C-9ADB-35E2DA1D3232}">
  <ds:schemaRefs>
    <ds:schemaRef ds:uri="http://schemas.microsoft.com/sharepoint/events"/>
  </ds:schemaRefs>
</ds:datastoreItem>
</file>

<file path=customXml/itemProps365.xml><?xml version="1.0" encoding="utf-8"?>
<ds:datastoreItem xmlns:ds="http://schemas.openxmlformats.org/officeDocument/2006/customXml" ds:itemID="{8EA6148F-DD66-41E8-87BB-0C8271680ABD}">
  <ds:schemaRefs>
    <ds:schemaRef ds:uri="Microsoft.SharePoint.Taxonomy.ContentTypeSync"/>
  </ds:schemaRefs>
</ds:datastoreItem>
</file>

<file path=customXml/itemProps366.xml><?xml version="1.0" encoding="utf-8"?>
<ds:datastoreItem xmlns:ds="http://schemas.openxmlformats.org/officeDocument/2006/customXml" ds:itemID="{27F27D28-ECD8-4409-B901-F0D4265A3582}">
  <ds:schemaRefs>
    <ds:schemaRef ds:uri="Microsoft.SharePoint.Taxonomy.ContentTypeSync"/>
  </ds:schemaRefs>
</ds:datastoreItem>
</file>

<file path=customXml/itemProps37.xml><?xml version="1.0" encoding="utf-8"?>
<ds:datastoreItem xmlns:ds="http://schemas.openxmlformats.org/officeDocument/2006/customXml" ds:itemID="{06D90D58-E364-4B48-887C-334DC792641E}">
  <ds:schemaRefs>
    <ds:schemaRef ds:uri="Microsoft.SharePoint.Taxonomy.ContentTypeSync"/>
  </ds:schemaRefs>
</ds:datastoreItem>
</file>

<file path=customXml/itemProps38.xml><?xml version="1.0" encoding="utf-8"?>
<ds:datastoreItem xmlns:ds="http://schemas.openxmlformats.org/officeDocument/2006/customXml" ds:itemID="{1E558A7E-DA10-4F86-BC77-43B6397B0BA8}">
  <ds:schemaRefs>
    <ds:schemaRef ds:uri="http://schemas.microsoft.com/sharepoint/v3/contenttype/forms"/>
  </ds:schemaRefs>
</ds:datastoreItem>
</file>

<file path=customXml/itemProps39.xml><?xml version="1.0" encoding="utf-8"?>
<ds:datastoreItem xmlns:ds="http://schemas.openxmlformats.org/officeDocument/2006/customXml" ds:itemID="{33FDEB56-C638-40EB-8331-6E9C06E050E0}">
  <ds:schemaRefs>
    <ds:schemaRef ds:uri="Microsoft.SharePoint.Taxonomy.ContentTypeSync"/>
  </ds:schemaRefs>
</ds:datastoreItem>
</file>

<file path=customXml/itemProps4.xml><?xml version="1.0" encoding="utf-8"?>
<ds:datastoreItem xmlns:ds="http://schemas.openxmlformats.org/officeDocument/2006/customXml" ds:itemID="{1FF2A426-604B-4AF5-A637-F330E774018C}">
  <ds:schemaRefs>
    <ds:schemaRef ds:uri="Microsoft.SharePoint.Taxonomy.ContentTypeSync"/>
  </ds:schemaRefs>
</ds:datastoreItem>
</file>

<file path=customXml/itemProps40.xml><?xml version="1.0" encoding="utf-8"?>
<ds:datastoreItem xmlns:ds="http://schemas.openxmlformats.org/officeDocument/2006/customXml" ds:itemID="{935EDE99-C2D1-4B02-A7B1-7D9F5645866A}">
  <ds:schemaRefs>
    <ds:schemaRef ds:uri="Microsoft.SharePoint.Taxonomy.ContentTypeSync"/>
  </ds:schemaRefs>
</ds:datastoreItem>
</file>

<file path=customXml/itemProps41.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42.xml><?xml version="1.0" encoding="utf-8"?>
<ds:datastoreItem xmlns:ds="http://schemas.openxmlformats.org/officeDocument/2006/customXml" ds:itemID="{7278452A-28D2-4C74-930E-56DB9AECF3DE}">
  <ds:schemaRefs>
    <ds:schemaRef ds:uri="Microsoft.SharePoint.Taxonomy.ContentTypeSync"/>
  </ds:schemaRefs>
</ds:datastoreItem>
</file>

<file path=customXml/itemProps43.xml><?xml version="1.0" encoding="utf-8"?>
<ds:datastoreItem xmlns:ds="http://schemas.openxmlformats.org/officeDocument/2006/customXml" ds:itemID="{BA95D82E-92F4-49CC-99E4-E7F54844538C}">
  <ds:schemaRefs>
    <ds:schemaRef ds:uri="http://schemas.microsoft.com/sharepoint/events"/>
  </ds:schemaRefs>
</ds:datastoreItem>
</file>

<file path=customXml/itemProps44.xml><?xml version="1.0" encoding="utf-8"?>
<ds:datastoreItem xmlns:ds="http://schemas.openxmlformats.org/officeDocument/2006/customXml" ds:itemID="{8E6A51C9-A8E5-4423-93C3-7095124EF13C}">
  <ds:schemaRefs>
    <ds:schemaRef ds:uri="Microsoft.SharePoint.Taxonomy.ContentTypeSync"/>
  </ds:schemaRefs>
</ds:datastoreItem>
</file>

<file path=customXml/itemProps45.xml><?xml version="1.0" encoding="utf-8"?>
<ds:datastoreItem xmlns:ds="http://schemas.openxmlformats.org/officeDocument/2006/customXml" ds:itemID="{8BB135D2-EB3E-4ED5-A82A-B53F5BC8F641}">
  <ds:schemaRefs>
    <ds:schemaRef ds:uri="Microsoft.SharePoint.Taxonomy.ContentTypeSync"/>
  </ds:schemaRefs>
</ds:datastoreItem>
</file>

<file path=customXml/itemProps46.xml><?xml version="1.0" encoding="utf-8"?>
<ds:datastoreItem xmlns:ds="http://schemas.openxmlformats.org/officeDocument/2006/customXml" ds:itemID="{8AAB96D3-BECB-4C53-B2FB-8334EDF1DE7A}">
  <ds:schemaRefs>
    <ds:schemaRef ds:uri="Microsoft.SharePoint.Taxonomy.ContentTypeSync"/>
  </ds:schemaRefs>
</ds:datastoreItem>
</file>

<file path=customXml/itemProps47.xml><?xml version="1.0" encoding="utf-8"?>
<ds:datastoreItem xmlns:ds="http://schemas.openxmlformats.org/officeDocument/2006/customXml" ds:itemID="{8261D047-D214-4A60-8454-574B6919181C}">
  <ds:schemaRefs>
    <ds:schemaRef ds:uri="Microsoft.SharePoint.Taxonomy.ContentTypeSync"/>
  </ds:schemaRefs>
</ds:datastoreItem>
</file>

<file path=customXml/itemProps48.xml><?xml version="1.0" encoding="utf-8"?>
<ds:datastoreItem xmlns:ds="http://schemas.openxmlformats.org/officeDocument/2006/customXml" ds:itemID="{103C6A3E-DA59-41A5-84CE-C94C40B2B78E}">
  <ds:schemaRefs>
    <ds:schemaRef ds:uri="Microsoft.SharePoint.Taxonomy.ContentTypeSync"/>
  </ds:schemaRefs>
</ds:datastoreItem>
</file>

<file path=customXml/itemProps49.xml><?xml version="1.0" encoding="utf-8"?>
<ds:datastoreItem xmlns:ds="http://schemas.openxmlformats.org/officeDocument/2006/customXml" ds:itemID="{7D883715-1BE3-4FAD-A626-81BC9B2ABD44}">
  <ds:schemaRefs>
    <ds:schemaRef ds:uri="http://schemas.microsoft.com/sharepoint/v3/contenttype/forms"/>
  </ds:schemaRefs>
</ds:datastoreItem>
</file>

<file path=customXml/itemProps5.xml><?xml version="1.0" encoding="utf-8"?>
<ds:datastoreItem xmlns:ds="http://schemas.openxmlformats.org/officeDocument/2006/customXml" ds:itemID="{62322EBB-F4CC-430D-8F1C-45D33F2FB26D}">
  <ds:schemaRefs>
    <ds:schemaRef ds:uri="http://schemas.microsoft.com/sharepoint/events"/>
  </ds:schemaRefs>
</ds:datastoreItem>
</file>

<file path=customXml/itemProps50.xml><?xml version="1.0" encoding="utf-8"?>
<ds:datastoreItem xmlns:ds="http://schemas.openxmlformats.org/officeDocument/2006/customXml" ds:itemID="{3C1C74C3-A257-40BA-A7D9-0FA6A7E228CB}">
  <ds:schemaRefs>
    <ds:schemaRef ds:uri="Microsoft.SharePoint.Taxonomy.ContentTypeSync"/>
  </ds:schemaRefs>
</ds:datastoreItem>
</file>

<file path=customXml/itemProps51.xml><?xml version="1.0" encoding="utf-8"?>
<ds:datastoreItem xmlns:ds="http://schemas.openxmlformats.org/officeDocument/2006/customXml" ds:itemID="{2D0B2D96-181C-476E-B5F5-42D20FA64022}">
  <ds:schemaRefs>
    <ds:schemaRef ds:uri="http://schemas.microsoft.com/sharepoint/v3/contenttype/forms"/>
  </ds:schemaRefs>
</ds:datastoreItem>
</file>

<file path=customXml/itemProps52.xml><?xml version="1.0" encoding="utf-8"?>
<ds:datastoreItem xmlns:ds="http://schemas.openxmlformats.org/officeDocument/2006/customXml" ds:itemID="{A090A1FC-BA5A-4413-A1F9-89B364DE2214}">
  <ds:schemaRefs>
    <ds:schemaRef ds:uri="Microsoft.SharePoint.Taxonomy.ContentTypeSync"/>
  </ds:schemaRefs>
</ds:datastoreItem>
</file>

<file path=customXml/itemProps53.xml><?xml version="1.0" encoding="utf-8"?>
<ds:datastoreItem xmlns:ds="http://schemas.openxmlformats.org/officeDocument/2006/customXml" ds:itemID="{910F3C22-3C96-4FAE-AF48-F1231ED8C3A5}">
  <ds:schemaRefs>
    <ds:schemaRef ds:uri="Microsoft.SharePoint.Taxonomy.ContentTypeSync"/>
  </ds:schemaRefs>
</ds:datastoreItem>
</file>

<file path=customXml/itemProps54.xml><?xml version="1.0" encoding="utf-8"?>
<ds:datastoreItem xmlns:ds="http://schemas.openxmlformats.org/officeDocument/2006/customXml" ds:itemID="{9958AE27-B087-47E1-A7B0-7A6B9C7DBA2D}">
  <ds:schemaRefs>
    <ds:schemaRef ds:uri="http://schemas.microsoft.com/sharepoint/v3/contenttype/forms"/>
  </ds:schemaRefs>
</ds:datastoreItem>
</file>

<file path=customXml/itemProps55.xml><?xml version="1.0" encoding="utf-8"?>
<ds:datastoreItem xmlns:ds="http://schemas.openxmlformats.org/officeDocument/2006/customXml" ds:itemID="{E35D27B8-7DA3-4EEC-BAA2-E8A30C41117C}">
  <ds:schemaRefs>
    <ds:schemaRef ds:uri="http://schemas.microsoft.com/sharepoint/events"/>
  </ds:schemaRefs>
</ds:datastoreItem>
</file>

<file path=customXml/itemProps56.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57.xml><?xml version="1.0" encoding="utf-8"?>
<ds:datastoreItem xmlns:ds="http://schemas.openxmlformats.org/officeDocument/2006/customXml" ds:itemID="{56571375-B870-479E-B7FB-6FE0C528AEE8}">
  <ds:schemaRefs>
    <ds:schemaRef ds:uri="Microsoft.SharePoint.Taxonomy.ContentTypeSync"/>
  </ds:schemaRefs>
</ds:datastoreItem>
</file>

<file path=customXml/itemProps58.xml><?xml version="1.0" encoding="utf-8"?>
<ds:datastoreItem xmlns:ds="http://schemas.openxmlformats.org/officeDocument/2006/customXml" ds:itemID="{8EB837D9-1644-461D-9C33-86E682E2656F}">
  <ds:schemaRefs>
    <ds:schemaRef ds:uri="Microsoft.SharePoint.Taxonomy.ContentTypeSync"/>
  </ds:schemaRefs>
</ds:datastoreItem>
</file>

<file path=customXml/itemProps59.xml><?xml version="1.0" encoding="utf-8"?>
<ds:datastoreItem xmlns:ds="http://schemas.openxmlformats.org/officeDocument/2006/customXml" ds:itemID="{47FA0F9D-FD8E-4AA5-85FE-739A3DA389A3}">
  <ds:schemaRefs>
    <ds:schemaRef ds:uri="Microsoft.SharePoint.Taxonomy.ContentTypeSync"/>
  </ds:schemaRefs>
</ds:datastoreItem>
</file>

<file path=customXml/itemProps6.xml><?xml version="1.0" encoding="utf-8"?>
<ds:datastoreItem xmlns:ds="http://schemas.openxmlformats.org/officeDocument/2006/customXml" ds:itemID="{1CB8DCB9-5394-4096-93EB-BB31880CD66C}">
  <ds:schemaRefs>
    <ds:schemaRef ds:uri="Microsoft.SharePoint.Taxonomy.ContentTypeSync"/>
  </ds:schemaRefs>
</ds:datastoreItem>
</file>

<file path=customXml/itemProps60.xml><?xml version="1.0" encoding="utf-8"?>
<ds:datastoreItem xmlns:ds="http://schemas.openxmlformats.org/officeDocument/2006/customXml" ds:itemID="{BE672A53-32F3-4EDA-A1C8-C4D07791A71B}">
  <ds:schemaRefs>
    <ds:schemaRef ds:uri="Microsoft.SharePoint.Taxonomy.ContentTypeSync"/>
  </ds:schemaRefs>
</ds:datastoreItem>
</file>

<file path=customXml/itemProps61.xml><?xml version="1.0" encoding="utf-8"?>
<ds:datastoreItem xmlns:ds="http://schemas.openxmlformats.org/officeDocument/2006/customXml" ds:itemID="{D257B29F-A9C7-4A4A-95C1-A44932B3CCFB}">
  <ds:schemaRefs>
    <ds:schemaRef ds:uri="Microsoft.SharePoint.Taxonomy.ContentTypeSync"/>
  </ds:schemaRefs>
</ds:datastoreItem>
</file>

<file path=customXml/itemProps62.xml><?xml version="1.0" encoding="utf-8"?>
<ds:datastoreItem xmlns:ds="http://schemas.openxmlformats.org/officeDocument/2006/customXml" ds:itemID="{343BCECF-1755-46EC-92D1-F3BEAAB0AF9D}">
  <ds:schemaRefs>
    <ds:schemaRef ds:uri="http://schemas.microsoft.com/sharepoint/v3/contenttype/forms"/>
  </ds:schemaRefs>
</ds:datastoreItem>
</file>

<file path=customXml/itemProps63.xml><?xml version="1.0" encoding="utf-8"?>
<ds:datastoreItem xmlns:ds="http://schemas.openxmlformats.org/officeDocument/2006/customXml" ds:itemID="{249A8298-87DA-443B-9E39-F4E933E38B8C}">
  <ds:schemaRefs>
    <ds:schemaRef ds:uri="http://schemas.microsoft.com/sharepoint/v3/contenttype/forms"/>
  </ds:schemaRefs>
</ds:datastoreItem>
</file>

<file path=customXml/itemProps64.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65.xml><?xml version="1.0" encoding="utf-8"?>
<ds:datastoreItem xmlns:ds="http://schemas.openxmlformats.org/officeDocument/2006/customXml" ds:itemID="{08032A9B-F604-4C32-8119-62B97E471A48}">
  <ds:schemaRefs>
    <ds:schemaRef ds:uri="http://schemas.microsoft.com/sharepoint/events"/>
  </ds:schemaRefs>
</ds:datastoreItem>
</file>

<file path=customXml/itemProps66.xml><?xml version="1.0" encoding="utf-8"?>
<ds:datastoreItem xmlns:ds="http://schemas.openxmlformats.org/officeDocument/2006/customXml" ds:itemID="{B527C1FB-C2F9-413C-A7DF-0AC6BDF45F55}">
  <ds:schemaRefs>
    <ds:schemaRef ds:uri="http://schemas.microsoft.com/sharepoint/v3/contenttype/forms"/>
  </ds:schemaRefs>
</ds:datastoreItem>
</file>

<file path=customXml/itemProps67.xml><?xml version="1.0" encoding="utf-8"?>
<ds:datastoreItem xmlns:ds="http://schemas.openxmlformats.org/officeDocument/2006/customXml" ds:itemID="{E1729485-069E-41F0-91C0-0D008DE80F11}">
  <ds:schemaRefs>
    <ds:schemaRef ds:uri="Microsoft.SharePoint.Taxonomy.ContentTypeSync"/>
  </ds:schemaRefs>
</ds:datastoreItem>
</file>

<file path=customXml/itemProps68.xml><?xml version="1.0" encoding="utf-8"?>
<ds:datastoreItem xmlns:ds="http://schemas.openxmlformats.org/officeDocument/2006/customXml" ds:itemID="{6624AEC1-1E4F-49DD-B210-2111E243416E}">
  <ds:schemaRefs>
    <ds:schemaRef ds:uri="http://schemas.microsoft.com/sharepoint/events"/>
  </ds:schemaRefs>
</ds:datastoreItem>
</file>

<file path=customXml/itemProps69.xml><?xml version="1.0" encoding="utf-8"?>
<ds:datastoreItem xmlns:ds="http://schemas.openxmlformats.org/officeDocument/2006/customXml" ds:itemID="{C7F55043-7EE1-4F6C-AC1D-6F91E9B225A5}">
  <ds:schemaRefs>
    <ds:schemaRef ds:uri="http://schemas.microsoft.com/sharepoint/v3/contenttype/forms"/>
  </ds:schemaRefs>
</ds:datastoreItem>
</file>

<file path=customXml/itemProps7.xml><?xml version="1.0" encoding="utf-8"?>
<ds:datastoreItem xmlns:ds="http://schemas.openxmlformats.org/officeDocument/2006/customXml" ds:itemID="{440D0F2F-4E3C-40D1-B878-F6FFF1BB105D}">
  <ds:schemaRefs>
    <ds:schemaRef ds:uri="Microsoft.SharePoint.Taxonomy.ContentTypeSync"/>
  </ds:schemaRefs>
</ds:datastoreItem>
</file>

<file path=customXml/itemProps70.xml><?xml version="1.0" encoding="utf-8"?>
<ds:datastoreItem xmlns:ds="http://schemas.openxmlformats.org/officeDocument/2006/customXml" ds:itemID="{FE3255AC-23C6-4ABB-8156-4E08F051596A}">
  <ds:schemaRefs>
    <ds:schemaRef ds:uri="http://schemas.microsoft.com/sharepoint/v3/contenttype/forms"/>
  </ds:schemaRefs>
</ds:datastoreItem>
</file>

<file path=customXml/itemProps71.xml><?xml version="1.0" encoding="utf-8"?>
<ds:datastoreItem xmlns:ds="http://schemas.openxmlformats.org/officeDocument/2006/customXml" ds:itemID="{7B4FC5C2-6FB5-48CC-8FDA-DB3FC06CC054}">
  <ds:schemaRefs>
    <ds:schemaRef ds:uri="Microsoft.SharePoint.Taxonomy.ContentTypeSync"/>
  </ds:schemaRefs>
</ds:datastoreItem>
</file>

<file path=customXml/itemProps72.xml><?xml version="1.0" encoding="utf-8"?>
<ds:datastoreItem xmlns:ds="http://schemas.openxmlformats.org/officeDocument/2006/customXml" ds:itemID="{BE74050F-5241-4F8B-8806-60C675817826}">
  <ds:schemaRefs>
    <ds:schemaRef ds:uri="http://schemas.microsoft.com/sharepoint/v3/contenttype/forms"/>
  </ds:schemaRefs>
</ds:datastoreItem>
</file>

<file path=customXml/itemProps73.xml><?xml version="1.0" encoding="utf-8"?>
<ds:datastoreItem xmlns:ds="http://schemas.openxmlformats.org/officeDocument/2006/customXml" ds:itemID="{37E9D1B5-0C1D-4AA4-9A1E-F461641C7D84}">
  <ds:schemaRefs>
    <ds:schemaRef ds:uri="Microsoft.SharePoint.Taxonomy.ContentTypeSync"/>
  </ds:schemaRefs>
</ds:datastoreItem>
</file>

<file path=customXml/itemProps74.xml><?xml version="1.0" encoding="utf-8"?>
<ds:datastoreItem xmlns:ds="http://schemas.openxmlformats.org/officeDocument/2006/customXml" ds:itemID="{ECEC2B07-619D-4E83-B876-9FCA347327B2}">
  <ds:schemaRefs>
    <ds:schemaRef ds:uri="http://schemas.microsoft.com/sharepoint/v3/contenttype/forms"/>
  </ds:schemaRefs>
</ds:datastoreItem>
</file>

<file path=customXml/itemProps75.xml><?xml version="1.0" encoding="utf-8"?>
<ds:datastoreItem xmlns:ds="http://schemas.openxmlformats.org/officeDocument/2006/customXml" ds:itemID="{96FF3B35-E62C-4057-9302-C8311FAC5FB1}">
  <ds:schemaRefs>
    <ds:schemaRef ds:uri="http://schemas.microsoft.com/sharepoint/v3/contenttype/forms"/>
  </ds:schemaRefs>
</ds:datastoreItem>
</file>

<file path=customXml/itemProps76.xml><?xml version="1.0" encoding="utf-8"?>
<ds:datastoreItem xmlns:ds="http://schemas.openxmlformats.org/officeDocument/2006/customXml" ds:itemID="{0FFDDDB8-1246-4C63-86BC-5E71882A915E}">
  <ds:schemaRefs>
    <ds:schemaRef ds:uri="http://schemas.microsoft.com/sharepoint/v3/contenttype/forms"/>
  </ds:schemaRefs>
</ds:datastoreItem>
</file>

<file path=customXml/itemProps77.xml><?xml version="1.0" encoding="utf-8"?>
<ds:datastoreItem xmlns:ds="http://schemas.openxmlformats.org/officeDocument/2006/customXml" ds:itemID="{A327C8A2-8655-48AE-B50A-12DE39300EAD}">
  <ds:schemaRefs>
    <ds:schemaRef ds:uri="http://schemas.microsoft.com/sharepoint/v3/contenttype/forms"/>
  </ds:schemaRefs>
</ds:datastoreItem>
</file>

<file path=customXml/itemProps78.xml><?xml version="1.0" encoding="utf-8"?>
<ds:datastoreItem xmlns:ds="http://schemas.openxmlformats.org/officeDocument/2006/customXml" ds:itemID="{D25CEF00-2442-4D0F-B5D5-32A288262B0F}">
  <ds:schemaRefs>
    <ds:schemaRef ds:uri="Microsoft.SharePoint.Taxonomy.ContentTypeSync"/>
  </ds:schemaRefs>
</ds:datastoreItem>
</file>

<file path=customXml/itemProps79.xml><?xml version="1.0" encoding="utf-8"?>
<ds:datastoreItem xmlns:ds="http://schemas.openxmlformats.org/officeDocument/2006/customXml" ds:itemID="{73DC3185-8B75-4E94-B441-439760B7F1F0}">
  <ds:schemaRefs>
    <ds:schemaRef ds:uri="http://schemas.microsoft.com/sharepoint/events"/>
  </ds:schemaRefs>
</ds:datastoreItem>
</file>

<file path=customXml/itemProps8.xml><?xml version="1.0" encoding="utf-8"?>
<ds:datastoreItem xmlns:ds="http://schemas.openxmlformats.org/officeDocument/2006/customXml" ds:itemID="{4567A014-39E4-4832-B83E-F13275D7E92F}">
  <ds:schemaRefs>
    <ds:schemaRef ds:uri="Microsoft.SharePoint.Taxonomy.ContentTypeSync"/>
  </ds:schemaRefs>
</ds:datastoreItem>
</file>

<file path=customXml/itemProps80.xml><?xml version="1.0" encoding="utf-8"?>
<ds:datastoreItem xmlns:ds="http://schemas.openxmlformats.org/officeDocument/2006/customXml" ds:itemID="{99AD2942-A533-498B-9057-8C2BBD53F611}">
  <ds:schemaRefs>
    <ds:schemaRef ds:uri="Microsoft.SharePoint.Taxonomy.ContentTypeSync"/>
  </ds:schemaRefs>
</ds:datastoreItem>
</file>

<file path=customXml/itemProps81.xml><?xml version="1.0" encoding="utf-8"?>
<ds:datastoreItem xmlns:ds="http://schemas.openxmlformats.org/officeDocument/2006/customXml" ds:itemID="{C5F2ACED-D284-46C1-B69D-AA9F9EB7906C}">
  <ds:schemaRefs>
    <ds:schemaRef ds:uri="Microsoft.SharePoint.Taxonomy.ContentTypeSync"/>
  </ds:schemaRefs>
</ds:datastoreItem>
</file>

<file path=customXml/itemProps82.xml><?xml version="1.0" encoding="utf-8"?>
<ds:datastoreItem xmlns:ds="http://schemas.openxmlformats.org/officeDocument/2006/customXml" ds:itemID="{6688F595-F6B5-4EFD-893A-E53354B64C6D}">
  <ds:schemaRefs>
    <ds:schemaRef ds:uri="Microsoft.SharePoint.Taxonomy.ContentTypeSync"/>
  </ds:schemaRefs>
</ds:datastoreItem>
</file>

<file path=customXml/itemProps83.xml><?xml version="1.0" encoding="utf-8"?>
<ds:datastoreItem xmlns:ds="http://schemas.openxmlformats.org/officeDocument/2006/customXml" ds:itemID="{AD509172-DEB7-4587-AEFF-ECB5BB138D72}">
  <ds:schemaRefs>
    <ds:schemaRef ds:uri="Microsoft.SharePoint.Taxonomy.ContentTypeSync"/>
  </ds:schemaRefs>
</ds:datastoreItem>
</file>

<file path=customXml/itemProps84.xml><?xml version="1.0" encoding="utf-8"?>
<ds:datastoreItem xmlns:ds="http://schemas.openxmlformats.org/officeDocument/2006/customXml" ds:itemID="{1E1DA388-8285-4DCA-9E41-A91A1ABED9E2}">
  <ds:schemaRefs>
    <ds:schemaRef ds:uri="http://schemas.microsoft.com/sharepoint/events"/>
  </ds:schemaRefs>
</ds:datastoreItem>
</file>

<file path=customXml/itemProps85.xml><?xml version="1.0" encoding="utf-8"?>
<ds:datastoreItem xmlns:ds="http://schemas.openxmlformats.org/officeDocument/2006/customXml" ds:itemID="{261C8F57-D54F-4EE4-8657-04D52179D53C}">
  <ds:schemaRefs>
    <ds:schemaRef ds:uri="Microsoft.SharePoint.Taxonomy.ContentTypeSync"/>
  </ds:schemaRefs>
</ds:datastoreItem>
</file>

<file path=customXml/itemProps86.xml><?xml version="1.0" encoding="utf-8"?>
<ds:datastoreItem xmlns:ds="http://schemas.openxmlformats.org/officeDocument/2006/customXml" ds:itemID="{D710C896-7795-41EF-85B8-500208D12AE0}">
  <ds:schemaRefs>
    <ds:schemaRef ds:uri="http://schemas.microsoft.com/sharepoint/v3/contenttype/forms"/>
  </ds:schemaRefs>
</ds:datastoreItem>
</file>

<file path=customXml/itemProps87.xml><?xml version="1.0" encoding="utf-8"?>
<ds:datastoreItem xmlns:ds="http://schemas.openxmlformats.org/officeDocument/2006/customXml" ds:itemID="{8EFEFD39-3B99-4093-B796-077B12F98036}">
  <ds:schemaRefs>
    <ds:schemaRef ds:uri="http://schemas.microsoft.com/sharepoint/events"/>
  </ds:schemaRefs>
</ds:datastoreItem>
</file>

<file path=customXml/itemProps88.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89.xml><?xml version="1.0" encoding="utf-8"?>
<ds:datastoreItem xmlns:ds="http://schemas.openxmlformats.org/officeDocument/2006/customXml" ds:itemID="{6C23C25D-AA57-4635-BC2E-1E14DC256EDD}">
  <ds:schemaRefs>
    <ds:schemaRef ds:uri="Microsoft.SharePoint.Taxonomy.ContentTypeSync"/>
  </ds:schemaRefs>
</ds:datastoreItem>
</file>

<file path=customXml/itemProps9.xml><?xml version="1.0" encoding="utf-8"?>
<ds:datastoreItem xmlns:ds="http://schemas.openxmlformats.org/officeDocument/2006/customXml" ds:itemID="{2EC7E2A0-E3D8-445E-9BB2-36748C8712D7}">
  <ds:schemaRefs>
    <ds:schemaRef ds:uri="Microsoft.SharePoint.Taxonomy.ContentTypeSync"/>
  </ds:schemaRefs>
</ds:datastoreItem>
</file>

<file path=customXml/itemProps90.xml><?xml version="1.0" encoding="utf-8"?>
<ds:datastoreItem xmlns:ds="http://schemas.openxmlformats.org/officeDocument/2006/customXml" ds:itemID="{C683E624-E77D-4B98-AECE-2DFE40917488}">
  <ds:schemaRefs>
    <ds:schemaRef ds:uri="Microsoft.SharePoint.Taxonomy.ContentTypeSync"/>
  </ds:schemaRefs>
</ds:datastoreItem>
</file>

<file path=customXml/itemProps91.xml><?xml version="1.0" encoding="utf-8"?>
<ds:datastoreItem xmlns:ds="http://schemas.openxmlformats.org/officeDocument/2006/customXml" ds:itemID="{4ACE68E1-9707-44D9-BE0C-8C768E3EAE36}">
  <ds:schemaRefs>
    <ds:schemaRef ds:uri="Microsoft.SharePoint.Taxonomy.ContentTypeSync"/>
  </ds:schemaRefs>
</ds:datastoreItem>
</file>

<file path=customXml/itemProps92.xml><?xml version="1.0" encoding="utf-8"?>
<ds:datastoreItem xmlns:ds="http://schemas.openxmlformats.org/officeDocument/2006/customXml" ds:itemID="{56C20123-408F-468D-9943-5FFF132E143F}">
  <ds:schemaRefs>
    <ds:schemaRef ds:uri="Microsoft.SharePoint.Taxonomy.ContentTypeSync"/>
  </ds:schemaRefs>
</ds:datastoreItem>
</file>

<file path=customXml/itemProps93.xml><?xml version="1.0" encoding="utf-8"?>
<ds:datastoreItem xmlns:ds="http://schemas.openxmlformats.org/officeDocument/2006/customXml" ds:itemID="{9AE47F4B-21C3-4EDA-B961-B9385355A69E}">
  <ds:schemaRefs>
    <ds:schemaRef ds:uri="Microsoft.SharePoint.Taxonomy.ContentTypeSync"/>
  </ds:schemaRefs>
</ds:datastoreItem>
</file>

<file path=customXml/itemProps94.xml><?xml version="1.0" encoding="utf-8"?>
<ds:datastoreItem xmlns:ds="http://schemas.openxmlformats.org/officeDocument/2006/customXml" ds:itemID="{6318BA2F-6627-4BF1-8CE8-FD7E24E0A55A}">
  <ds:schemaRefs>
    <ds:schemaRef ds:uri="http://schemas.microsoft.com/sharepoint/events"/>
  </ds:schemaRefs>
</ds:datastoreItem>
</file>

<file path=customXml/itemProps95.xml><?xml version="1.0" encoding="utf-8"?>
<ds:datastoreItem xmlns:ds="http://schemas.openxmlformats.org/officeDocument/2006/customXml" ds:itemID="{2FE61830-1CAC-4FED-963E-0EAC08F97FBA}">
  <ds:schemaRefs>
    <ds:schemaRef ds:uri="http://schemas.microsoft.com/sharepoint/v3/contenttype/forms"/>
  </ds:schemaRefs>
</ds:datastoreItem>
</file>

<file path=customXml/itemProps96.xml><?xml version="1.0" encoding="utf-8"?>
<ds:datastoreItem xmlns:ds="http://schemas.openxmlformats.org/officeDocument/2006/customXml" ds:itemID="{38763DA9-D2A5-4D59-80AD-DFAAF232F97B}">
  <ds:schemaRefs>
    <ds:schemaRef ds:uri="Microsoft.SharePoint.Taxonomy.ContentTypeSync"/>
  </ds:schemaRefs>
</ds:datastoreItem>
</file>

<file path=customXml/itemProps97.xml><?xml version="1.0" encoding="utf-8"?>
<ds:datastoreItem xmlns:ds="http://schemas.openxmlformats.org/officeDocument/2006/customXml" ds:itemID="{BDD20425-C35B-4D16-8814-857372816B0D}">
  <ds:schemaRefs>
    <ds:schemaRef ds:uri="Microsoft.SharePoint.Taxonomy.ContentTypeSync"/>
  </ds:schemaRefs>
</ds:datastoreItem>
</file>

<file path=customXml/itemProps98.xml><?xml version="1.0" encoding="utf-8"?>
<ds:datastoreItem xmlns:ds="http://schemas.openxmlformats.org/officeDocument/2006/customXml" ds:itemID="{6A2E2C7A-FF33-42A1-A358-7C9733A9C2C9}">
  <ds:schemaRefs>
    <ds:schemaRef ds:uri="http://schemas.microsoft.com/sharepoint/v3/contenttype/forms"/>
  </ds:schemaRefs>
</ds:datastoreItem>
</file>

<file path=customXml/itemProps99.xml><?xml version="1.0" encoding="utf-8"?>
<ds:datastoreItem xmlns:ds="http://schemas.openxmlformats.org/officeDocument/2006/customXml" ds:itemID="{68FE6D8A-2A8E-46D0-A588-2D96A6A2797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 page</vt:lpstr>
      <vt:lpstr>T1.FDI outflows (USD)</vt:lpstr>
      <vt:lpstr>T2.FDI inflows (USD)</vt:lpstr>
      <vt:lpstr>T3. FDI outward position (USD)</vt:lpstr>
      <vt:lpstr>T4. FDI inward position (USD)</vt:lpstr>
      <vt:lpstr>T5. FDI outward position (%GDP)</vt:lpstr>
      <vt:lpstr>T6. FDI inward position (%GDP)</vt:lpstr>
      <vt:lpstr>Notes to Tables</vt:lpstr>
    </vt:vector>
  </TitlesOfParts>
  <Manager/>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FDI-in-Figures-January-2019</dc:title>
  <dc:subject/>
  <dc:creator>KOTHE Emilie</dc:creator>
  <cp:keywords/>
  <dc:description/>
  <cp:lastModifiedBy>INGLE Arianna</cp:lastModifiedBy>
  <cp:lastPrinted>2014-11-30T18:21:29Z</cp:lastPrinted>
  <dcterms:created xsi:type="dcterms:W3CDTF">2014-10-29T10:48:18Z</dcterms:created>
  <dcterms:modified xsi:type="dcterms:W3CDTF">2019-01-21T13:41:17Z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107;#Investment Committee|c17d2b9d-41b9-434b-8912-3c124c840d3a</vt:lpwstr>
  </property>
  <property fmtid="{D5CDD505-2E9C-101B-9397-08002B2CF9AE}" pid="5" name="ContentTypeId">
    <vt:lpwstr>0x0101008B4DD370EC31429186F3AD49F0D3098F00D44DBCB9EB4F45278CB5C9765BE5299500A4858B360C6A491AA753F8BCA47AA91000CCDD97BACC81094AA9235912A0087CAC</vt:lpwstr>
  </property>
  <property fmtid="{D5CDD505-2E9C-101B-9397-08002B2CF9AE}" pid="6" name="OECDPWB">
    <vt:lpwstr>313;#4.1.1.4 Implementation of the revised Benchmark Definition of Foreign Direct Investment (FDI), two International Direct Investment Statistics Yearbooks, tri-annual OECD Investment Newsletters, two reports on investment in global value chains (GVCs), </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131;#DAF/INV|db780339-a94b-4fd1-9202-c087447e8c6f</vt:lpwstr>
  </property>
  <property fmtid="{D5CDD505-2E9C-101B-9397-08002B2CF9AE}" pid="11" name="_dlc_DocIdItemGuid">
    <vt:lpwstr>7c59ca47-2906-4066-b75d-f32dc7919944</vt:lpwstr>
  </property>
  <property fmtid="{D5CDD505-2E9C-101B-9397-08002B2CF9AE}" pid="12" name="OECDOrganisation">
    <vt:lpwstr/>
  </property>
  <property fmtid="{D5CDD505-2E9C-101B-9397-08002B2CF9AE}" pid="13" name="_docset_NoMedatataSyncRequired">
    <vt:lpwstr>False</vt:lpwstr>
  </property>
</Properties>
</file>