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50" windowWidth="15420" windowHeight="4070" activeTab="0"/>
  </bookViews>
  <sheets>
    <sheet name="Chart" sheetId="1" r:id="rId1"/>
    <sheet name="Data" sheetId="2" r:id="rId2"/>
  </sheets>
  <definedNames>
    <definedName name="_xlnm.Print_Area" localSheetId="0">'Chart'!$A$1:$J$42</definedName>
    <definedName name="_xlnm.Print_Area" localSheetId="1">'Data'!$A$1:$F$46</definedName>
  </definedNames>
  <calcPr fullCalcOnLoad="1"/>
</workbook>
</file>

<file path=xl/sharedStrings.xml><?xml version="1.0" encoding="utf-8"?>
<sst xmlns="http://schemas.openxmlformats.org/spreadsheetml/2006/main" count="201" uniqueCount="55">
  <si>
    <t>Austria</t>
  </si>
  <si>
    <t>Men</t>
  </si>
  <si>
    <t>Women</t>
  </si>
  <si>
    <t>Germany</t>
  </si>
  <si>
    <t>Ireland</t>
  </si>
  <si>
    <t>Luxembourg</t>
  </si>
  <si>
    <t>Denmark</t>
  </si>
  <si>
    <t>Netherlands</t>
  </si>
  <si>
    <t>Spain</t>
  </si>
  <si>
    <t>Sweden</t>
  </si>
  <si>
    <t>United Kingdom</t>
  </si>
  <si>
    <t>Portugal</t>
  </si>
  <si>
    <t>United States</t>
  </si>
  <si>
    <t>Japan</t>
  </si>
  <si>
    <t>Iceland</t>
  </si>
  <si>
    <t>Finland</t>
  </si>
  <si>
    <t>Norway</t>
  </si>
  <si>
    <t>Mexico</t>
  </si>
  <si>
    <t>Australia</t>
  </si>
  <si>
    <t>Korea</t>
  </si>
  <si>
    <t>New Zealand</t>
  </si>
  <si>
    <t>Poland</t>
  </si>
  <si>
    <t>Czech Republic</t>
  </si>
  <si>
    <t>Hungary</t>
  </si>
  <si>
    <t>Slovak Republic</t>
  </si>
  <si>
    <t>Canada</t>
  </si>
  <si>
    <t>Switzerland</t>
  </si>
  <si>
    <r>
      <t>a)</t>
    </r>
    <r>
      <rPr>
        <sz val="8"/>
        <rFont val="Arial"/>
        <family val="2"/>
      </rPr>
      <t xml:space="preserve"> The average effective age of retirement is defined as the average age of exit from the labour force during a 5-year period. Labour force (net) exits are estimated by taking the difference in the participation rate for each 5-year age group (40 and over) at the beginning of the period and the rate for the corresponding age group aged 5-years older at the end of the period. The official age corresponds to the age at which a pension can be received irrespective of whether a worker has a long insurance record of years of contributions.</t>
    </r>
  </si>
  <si>
    <t>Chile</t>
  </si>
  <si>
    <t>Estonia</t>
  </si>
  <si>
    <t>Israel</t>
  </si>
  <si>
    <t>Slovenia</t>
  </si>
  <si>
    <t>Turkey</t>
  </si>
  <si>
    <t>France</t>
  </si>
  <si>
    <t>Greece</t>
  </si>
  <si>
    <t>Belgium</t>
  </si>
  <si>
    <t>Italy</t>
  </si>
  <si>
    <t>a) The average effective age of retirement is defined as the average age of exit from the labour force during a 5-year period. Labour force (net) exits are estimated by taking the difference in the participation rate for each 5-year age group (40 and over) at the beginning of the period and the rate for the corresponding age group aged 5-years older at the end of the period. The official age corresponds to the age at which a pension can be received irrespective of whether a worker has a long insurance record of years of contributions.</t>
  </si>
  <si>
    <t>Greecec</t>
  </si>
  <si>
    <t>Francec</t>
  </si>
  <si>
    <t>Belgiumc</t>
  </si>
  <si>
    <t>Latest year</t>
  </si>
  <si>
    <t>France b</t>
  </si>
  <si>
    <t>Greece b</t>
  </si>
  <si>
    <t>OECD</t>
  </si>
  <si>
    <r>
      <t xml:space="preserve">Effective (↘) </t>
    </r>
    <r>
      <rPr>
        <vertAlign val="superscript"/>
        <sz val="11"/>
        <rFont val="Arial"/>
        <family val="2"/>
      </rPr>
      <t>a</t>
    </r>
  </si>
  <si>
    <r>
      <t xml:space="preserve">Normal </t>
    </r>
    <r>
      <rPr>
        <vertAlign val="superscript"/>
        <sz val="11"/>
        <rFont val="Arial"/>
        <family val="2"/>
      </rPr>
      <t>b</t>
    </r>
  </si>
  <si>
    <t>Normal</t>
  </si>
  <si>
    <t>Latvia</t>
  </si>
  <si>
    <t>Source: OECD estimates derived from the European and national labour force surveys, OECD Pensions at a Glance (http://oe.cd/pag).</t>
  </si>
  <si>
    <t>Average effective age of retirement versus the normal retirement age, 2012-2017</t>
  </si>
  <si>
    <t>Lithuania</t>
  </si>
  <si>
    <t>b) The normal retirement age is the age at which an individual can retire in 2017 without any reduction to their pension having had a full career from age 20.</t>
  </si>
  <si>
    <t>OECD-36 average</t>
  </si>
  <si>
    <t>Normal b</t>
  </si>
</sst>
</file>

<file path=xl/styles.xml><?xml version="1.0" encoding="utf-8"?>
<styleSheet xmlns="http://schemas.openxmlformats.org/spreadsheetml/2006/main">
  <numFmts count="35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0.0000"/>
    <numFmt numFmtId="187" formatCode="0.000"/>
    <numFmt numFmtId="188" formatCode="0.0"/>
    <numFmt numFmtId="189" formatCode="0.000000"/>
    <numFmt numFmtId="190" formatCode="0.00000"/>
  </numFmts>
  <fonts count="52">
    <font>
      <sz val="11"/>
      <name val="Times New Roman"/>
      <family val="0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vertAlign val="superscript"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1"/>
      <color indexed="20"/>
      <name val="Times New Roman"/>
      <family val="1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u val="single"/>
      <sz val="11"/>
      <color indexed="12"/>
      <name val="Times New Roman"/>
      <family val="1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6.5"/>
      <color indexed="8"/>
      <name val="Arial"/>
      <family val="0"/>
    </font>
    <font>
      <sz val="7"/>
      <color indexed="8"/>
      <name val="Arial"/>
      <family val="0"/>
    </font>
    <font>
      <sz val="7.1"/>
      <color indexed="8"/>
      <name val="Arial"/>
      <family val="0"/>
    </font>
    <font>
      <b/>
      <sz val="12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1"/>
      <color theme="11"/>
      <name val="Times New Roman"/>
      <family val="1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Times New Roman"/>
      <family val="1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188" fontId="2" fillId="0" borderId="0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wrapText="1"/>
    </xf>
    <xf numFmtId="0" fontId="2" fillId="0" borderId="11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0" xfId="0" applyFont="1" applyFill="1" applyAlignment="1">
      <alignment/>
    </xf>
    <xf numFmtId="188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188" fontId="2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188" fontId="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188" fontId="2" fillId="0" borderId="0" xfId="0" applyNumberFormat="1" applyFont="1" applyFill="1" applyBorder="1" applyAlignment="1">
      <alignment horizontal="left"/>
    </xf>
    <xf numFmtId="188" fontId="2" fillId="0" borderId="0" xfId="0" applyNumberFormat="1" applyFont="1" applyAlignment="1">
      <alignment horizontal="left"/>
    </xf>
    <xf numFmtId="187" fontId="2" fillId="0" borderId="0" xfId="0" applyNumberFormat="1" applyFont="1" applyAlignment="1">
      <alignment horizontal="left"/>
    </xf>
    <xf numFmtId="2" fontId="2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187" fontId="2" fillId="0" borderId="0" xfId="0" applyNumberFormat="1" applyFont="1" applyFill="1" applyBorder="1" applyAlignment="1">
      <alignment horizontal="center"/>
    </xf>
    <xf numFmtId="188" fontId="2" fillId="0" borderId="16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188" fontId="2" fillId="0" borderId="17" xfId="0" applyNumberFormat="1" applyFont="1" applyFill="1" applyBorder="1" applyAlignment="1">
      <alignment horizontal="center"/>
    </xf>
    <xf numFmtId="188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4" fillId="0" borderId="0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1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9" xfId="0" applyFont="1" applyFill="1" applyBorder="1" applyAlignment="1">
      <alignment wrapText="1"/>
    </xf>
    <xf numFmtId="0" fontId="0" fillId="0" borderId="19" xfId="0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FF2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64"/>
          <c:w val="0.96575"/>
          <c:h val="0.93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Data!$B$3</c:f>
              <c:strCache>
                <c:ptCount val="1"/>
                <c:pt idx="0">
                  <c:v>Effective (↘) a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Data!$A$4:$A$41</c:f>
              <c:strCache>
                <c:ptCount val="38"/>
                <c:pt idx="0">
                  <c:v>Korea</c:v>
                </c:pt>
                <c:pt idx="1">
                  <c:v>Mexico</c:v>
                </c:pt>
                <c:pt idx="2">
                  <c:v>Japan</c:v>
                </c:pt>
                <c:pt idx="3">
                  <c:v>Chile</c:v>
                </c:pt>
                <c:pt idx="4">
                  <c:v>New Zealand</c:v>
                </c:pt>
                <c:pt idx="5">
                  <c:v>Israel</c:v>
                </c:pt>
                <c:pt idx="6">
                  <c:v>Iceland</c:v>
                </c:pt>
                <c:pt idx="7">
                  <c:v>Portugal</c:v>
                </c:pt>
                <c:pt idx="8">
                  <c:v>United States</c:v>
                </c:pt>
                <c:pt idx="9">
                  <c:v>Turkey</c:v>
                </c:pt>
                <c:pt idx="10">
                  <c:v>Canada</c:v>
                </c:pt>
                <c:pt idx="11">
                  <c:v>Sweden</c:v>
                </c:pt>
                <c:pt idx="12">
                  <c:v>Ireland</c:v>
                </c:pt>
                <c:pt idx="13">
                  <c:v>Estonia</c:v>
                </c:pt>
                <c:pt idx="14">
                  <c:v>Switzerland</c:v>
                </c:pt>
                <c:pt idx="15">
                  <c:v>Australia</c:v>
                </c:pt>
                <c:pt idx="16">
                  <c:v>Norway</c:v>
                </c:pt>
                <c:pt idx="17">
                  <c:v>United Kingdom</c:v>
                </c:pt>
                <c:pt idx="18">
                  <c:v>Denmark</c:v>
                </c:pt>
                <c:pt idx="19">
                  <c:v>Netherlands</c:v>
                </c:pt>
                <c:pt idx="20">
                  <c:v>Finland</c:v>
                </c:pt>
                <c:pt idx="21">
                  <c:v>Germany</c:v>
                </c:pt>
                <c:pt idx="22">
                  <c:v>Latvia</c:v>
                </c:pt>
                <c:pt idx="23">
                  <c:v>Hungary</c:v>
                </c:pt>
                <c:pt idx="24">
                  <c:v>Austria</c:v>
                </c:pt>
                <c:pt idx="25">
                  <c:v>Lithuania</c:v>
                </c:pt>
                <c:pt idx="26">
                  <c:v>Czech Republic</c:v>
                </c:pt>
                <c:pt idx="27">
                  <c:v>Poland</c:v>
                </c:pt>
                <c:pt idx="28">
                  <c:v>Italy</c:v>
                </c:pt>
                <c:pt idx="29">
                  <c:v>Slovenia</c:v>
                </c:pt>
                <c:pt idx="30">
                  <c:v>Spain</c:v>
                </c:pt>
                <c:pt idx="31">
                  <c:v>Belgium</c:v>
                </c:pt>
                <c:pt idx="32">
                  <c:v>Greece</c:v>
                </c:pt>
                <c:pt idx="33">
                  <c:v>Slovak Republic</c:v>
                </c:pt>
                <c:pt idx="34">
                  <c:v>France</c:v>
                </c:pt>
                <c:pt idx="35">
                  <c:v>Luxembourg</c:v>
                </c:pt>
                <c:pt idx="37">
                  <c:v>OECD</c:v>
                </c:pt>
              </c:strCache>
            </c:strRef>
          </c:cat>
          <c:val>
            <c:numRef>
              <c:f>Data!$B$4:$B$41</c:f>
              <c:numCache>
                <c:ptCount val="38"/>
                <c:pt idx="0">
                  <c:v>72.92639251226427</c:v>
                </c:pt>
                <c:pt idx="1">
                  <c:v>71.83283435123437</c:v>
                </c:pt>
                <c:pt idx="2">
                  <c:v>70.61605028201454</c:v>
                </c:pt>
                <c:pt idx="3">
                  <c:v>70.47052533525073</c:v>
                </c:pt>
                <c:pt idx="4">
                  <c:v>69.94223264280569</c:v>
                </c:pt>
                <c:pt idx="5">
                  <c:v>69.89665004838119</c:v>
                </c:pt>
                <c:pt idx="6">
                  <c:v>69.76446855453774</c:v>
                </c:pt>
                <c:pt idx="7">
                  <c:v>69.5722287213243</c:v>
                </c:pt>
                <c:pt idx="8">
                  <c:v>67.55911652470438</c:v>
                </c:pt>
                <c:pt idx="9">
                  <c:v>66.49120575289572</c:v>
                </c:pt>
                <c:pt idx="10">
                  <c:v>66.03247751515558</c:v>
                </c:pt>
                <c:pt idx="11">
                  <c:v>66.02776625162768</c:v>
                </c:pt>
                <c:pt idx="12">
                  <c:v>65.97800872501335</c:v>
                </c:pt>
                <c:pt idx="13">
                  <c:v>65.83968064060227</c:v>
                </c:pt>
                <c:pt idx="14">
                  <c:v>65.74950756544894</c:v>
                </c:pt>
                <c:pt idx="15">
                  <c:v>65.64582095703102</c:v>
                </c:pt>
                <c:pt idx="16">
                  <c:v>65.40194104192312</c:v>
                </c:pt>
                <c:pt idx="17">
                  <c:v>65.04358018894321</c:v>
                </c:pt>
                <c:pt idx="18">
                  <c:v>64.5947176221739</c:v>
                </c:pt>
                <c:pt idx="19">
                  <c:v>63.84683038784671</c:v>
                </c:pt>
                <c:pt idx="20">
                  <c:v>63.835623678551976</c:v>
                </c:pt>
                <c:pt idx="21">
                  <c:v>63.63982021296717</c:v>
                </c:pt>
                <c:pt idx="22">
                  <c:v>63.41324525061834</c:v>
                </c:pt>
                <c:pt idx="23">
                  <c:v>63.339518887505115</c:v>
                </c:pt>
                <c:pt idx="24">
                  <c:v>63.03030447865446</c:v>
                </c:pt>
                <c:pt idx="25">
                  <c:v>62.97961519564718</c:v>
                </c:pt>
                <c:pt idx="26">
                  <c:v>62.72918897226764</c:v>
                </c:pt>
                <c:pt idx="27">
                  <c:v>62.69973075560513</c:v>
                </c:pt>
                <c:pt idx="28">
                  <c:v>62.4250822516892</c:v>
                </c:pt>
                <c:pt idx="29">
                  <c:v>62.25249147529069</c:v>
                </c:pt>
                <c:pt idx="30">
                  <c:v>62.17414367665023</c:v>
                </c:pt>
                <c:pt idx="31">
                  <c:v>61.728635763903426</c:v>
                </c:pt>
                <c:pt idx="32">
                  <c:v>61.490820386859404</c:v>
                </c:pt>
                <c:pt idx="33">
                  <c:v>60.675963473623206</c:v>
                </c:pt>
                <c:pt idx="34">
                  <c:v>60.517511886448396</c:v>
                </c:pt>
                <c:pt idx="35">
                  <c:v>59.67230456021284</c:v>
                </c:pt>
                <c:pt idx="37">
                  <c:v>65.27322323687982</c:v>
                </c:pt>
              </c:numCache>
            </c:numRef>
          </c:val>
        </c:ser>
        <c:gapWidth val="60"/>
        <c:axId val="56449869"/>
        <c:axId val="38286774"/>
      </c:barChart>
      <c:lineChart>
        <c:grouping val="standard"/>
        <c:varyColors val="0"/>
        <c:ser>
          <c:idx val="0"/>
          <c:order val="1"/>
          <c:tx>
            <c:strRef>
              <c:f>Data!$C$3</c:f>
              <c:strCache>
                <c:ptCount val="1"/>
                <c:pt idx="0">
                  <c:v>Normal b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Data!$A$4:$A$41</c:f>
              <c:strCache>
                <c:ptCount val="38"/>
                <c:pt idx="0">
                  <c:v>Korea</c:v>
                </c:pt>
                <c:pt idx="1">
                  <c:v>Mexico</c:v>
                </c:pt>
                <c:pt idx="2">
                  <c:v>Japan</c:v>
                </c:pt>
                <c:pt idx="3">
                  <c:v>Chile</c:v>
                </c:pt>
                <c:pt idx="4">
                  <c:v>New Zealand</c:v>
                </c:pt>
                <c:pt idx="5">
                  <c:v>Israel</c:v>
                </c:pt>
                <c:pt idx="6">
                  <c:v>Iceland</c:v>
                </c:pt>
                <c:pt idx="7">
                  <c:v>Portugal</c:v>
                </c:pt>
                <c:pt idx="8">
                  <c:v>United States</c:v>
                </c:pt>
                <c:pt idx="9">
                  <c:v>Turkey</c:v>
                </c:pt>
                <c:pt idx="10">
                  <c:v>Canada</c:v>
                </c:pt>
                <c:pt idx="11">
                  <c:v>Sweden</c:v>
                </c:pt>
                <c:pt idx="12">
                  <c:v>Ireland</c:v>
                </c:pt>
                <c:pt idx="13">
                  <c:v>Estonia</c:v>
                </c:pt>
                <c:pt idx="14">
                  <c:v>Switzerland</c:v>
                </c:pt>
                <c:pt idx="15">
                  <c:v>Australia</c:v>
                </c:pt>
                <c:pt idx="16">
                  <c:v>Norway</c:v>
                </c:pt>
                <c:pt idx="17">
                  <c:v>United Kingdom</c:v>
                </c:pt>
                <c:pt idx="18">
                  <c:v>Denmark</c:v>
                </c:pt>
                <c:pt idx="19">
                  <c:v>Netherlands</c:v>
                </c:pt>
                <c:pt idx="20">
                  <c:v>Finland</c:v>
                </c:pt>
                <c:pt idx="21">
                  <c:v>Germany</c:v>
                </c:pt>
                <c:pt idx="22">
                  <c:v>Latvia</c:v>
                </c:pt>
                <c:pt idx="23">
                  <c:v>Hungary</c:v>
                </c:pt>
                <c:pt idx="24">
                  <c:v>Austria</c:v>
                </c:pt>
                <c:pt idx="25">
                  <c:v>Lithuania</c:v>
                </c:pt>
                <c:pt idx="26">
                  <c:v>Czech Republic</c:v>
                </c:pt>
                <c:pt idx="27">
                  <c:v>Poland</c:v>
                </c:pt>
                <c:pt idx="28">
                  <c:v>Italy</c:v>
                </c:pt>
                <c:pt idx="29">
                  <c:v>Slovenia</c:v>
                </c:pt>
                <c:pt idx="30">
                  <c:v>Spain</c:v>
                </c:pt>
                <c:pt idx="31">
                  <c:v>Belgium</c:v>
                </c:pt>
                <c:pt idx="32">
                  <c:v>Greece</c:v>
                </c:pt>
                <c:pt idx="33">
                  <c:v>Slovak Republic</c:v>
                </c:pt>
                <c:pt idx="34">
                  <c:v>France</c:v>
                </c:pt>
                <c:pt idx="35">
                  <c:v>Luxembourg</c:v>
                </c:pt>
                <c:pt idx="37">
                  <c:v>OECD</c:v>
                </c:pt>
              </c:strCache>
            </c:strRef>
          </c:cat>
          <c:val>
            <c:numRef>
              <c:f>Data!$C$4:$C$41</c:f>
              <c:numCache>
                <c:ptCount val="38"/>
                <c:pt idx="0">
                  <c:v>61</c:v>
                </c:pt>
                <c:pt idx="1">
                  <c:v>65</c:v>
                </c:pt>
                <c:pt idx="2">
                  <c:v>65</c:v>
                </c:pt>
                <c:pt idx="3">
                  <c:v>65</c:v>
                </c:pt>
                <c:pt idx="4">
                  <c:v>65</c:v>
                </c:pt>
                <c:pt idx="5">
                  <c:v>67</c:v>
                </c:pt>
                <c:pt idx="6">
                  <c:v>67</c:v>
                </c:pt>
                <c:pt idx="7">
                  <c:v>66.24999999999999</c:v>
                </c:pt>
                <c:pt idx="8">
                  <c:v>66</c:v>
                </c:pt>
                <c:pt idx="9">
                  <c:v>60</c:v>
                </c:pt>
                <c:pt idx="10">
                  <c:v>65</c:v>
                </c:pt>
                <c:pt idx="11">
                  <c:v>65</c:v>
                </c:pt>
                <c:pt idx="12">
                  <c:v>66</c:v>
                </c:pt>
                <c:pt idx="13">
                  <c:v>63</c:v>
                </c:pt>
                <c:pt idx="14">
                  <c:v>65</c:v>
                </c:pt>
                <c:pt idx="15">
                  <c:v>65.5</c:v>
                </c:pt>
                <c:pt idx="16">
                  <c:v>67</c:v>
                </c:pt>
                <c:pt idx="17">
                  <c:v>65</c:v>
                </c:pt>
                <c:pt idx="18">
                  <c:v>65</c:v>
                </c:pt>
                <c:pt idx="19">
                  <c:v>65.75</c:v>
                </c:pt>
                <c:pt idx="20">
                  <c:v>65</c:v>
                </c:pt>
                <c:pt idx="21">
                  <c:v>65</c:v>
                </c:pt>
                <c:pt idx="22">
                  <c:v>63</c:v>
                </c:pt>
                <c:pt idx="23">
                  <c:v>63.5</c:v>
                </c:pt>
                <c:pt idx="24">
                  <c:v>65</c:v>
                </c:pt>
                <c:pt idx="25">
                  <c:v>63.49999999999999</c:v>
                </c:pt>
                <c:pt idx="26">
                  <c:v>63.166666666666664</c:v>
                </c:pt>
                <c:pt idx="27">
                  <c:v>66.25</c:v>
                </c:pt>
                <c:pt idx="28">
                  <c:v>66.58333333333333</c:v>
                </c:pt>
                <c:pt idx="29">
                  <c:v>59.66666666666667</c:v>
                </c:pt>
                <c:pt idx="30">
                  <c:v>65</c:v>
                </c:pt>
                <c:pt idx="31">
                  <c:v>65</c:v>
                </c:pt>
                <c:pt idx="32">
                  <c:v>62</c:v>
                </c:pt>
                <c:pt idx="33">
                  <c:v>62.20821917808219</c:v>
                </c:pt>
                <c:pt idx="34">
                  <c:v>62</c:v>
                </c:pt>
                <c:pt idx="35">
                  <c:v>60</c:v>
                </c:pt>
                <c:pt idx="37">
                  <c:v>64.34374682902082</c:v>
                </c:pt>
              </c:numCache>
            </c:numRef>
          </c:val>
          <c:smooth val="0"/>
        </c:ser>
        <c:dropLines>
          <c:spPr>
            <a:ln w="3175">
              <a:solidFill>
                <a:srgbClr val="0000FF"/>
              </a:solidFill>
              <a:prstDash val="sysDot"/>
            </a:ln>
          </c:spPr>
        </c:dropLines>
        <c:axId val="9036647"/>
        <c:axId val="14220960"/>
      </c:lineChart>
      <c:catAx>
        <c:axId val="564498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50" b="0" i="0" u="none" baseline="0">
                <a:solidFill>
                  <a:srgbClr val="000000"/>
                </a:solidFill>
              </a:defRPr>
            </a:pPr>
          </a:p>
        </c:txPr>
        <c:crossAx val="38286774"/>
        <c:crosses val="autoZero"/>
        <c:auto val="0"/>
        <c:lblOffset val="100"/>
        <c:tickLblSkip val="1"/>
        <c:noMultiLvlLbl val="0"/>
      </c:catAx>
      <c:valAx>
        <c:axId val="38286774"/>
        <c:scaling>
          <c:orientation val="minMax"/>
          <c:max val="76"/>
          <c:min val="50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6449869"/>
        <c:crossesAt val="1"/>
        <c:crossBetween val="between"/>
        <c:dispUnits/>
      </c:valAx>
      <c:catAx>
        <c:axId val="9036647"/>
        <c:scaling>
          <c:orientation val="minMax"/>
        </c:scaling>
        <c:axPos val="b"/>
        <c:delete val="1"/>
        <c:majorTickMark val="out"/>
        <c:minorTickMark val="none"/>
        <c:tickLblPos val="nextTo"/>
        <c:crossAx val="14220960"/>
        <c:crosses val="autoZero"/>
        <c:auto val="0"/>
        <c:lblOffset val="100"/>
        <c:tickLblSkip val="1"/>
        <c:noMultiLvlLbl val="0"/>
      </c:catAx>
      <c:valAx>
        <c:axId val="14220960"/>
        <c:scaling>
          <c:orientation val="minMax"/>
        </c:scaling>
        <c:axPos val="l"/>
        <c:delete val="1"/>
        <c:majorTickMark val="out"/>
        <c:minorTickMark val="none"/>
        <c:tickLblPos val="nextTo"/>
        <c:crossAx val="9036647"/>
        <c:crossesAt val="1"/>
        <c:crossBetween val="between"/>
        <c:dispUnits/>
      </c:valAx>
      <c:spPr>
        <a:solidFill>
          <a:srgbClr val="DFF2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2"/>
          <c:y val="0.00425"/>
          <c:w val="0.95075"/>
          <c:h val="0.06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6"/>
          <c:w val="0.966"/>
          <c:h val="0.9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Data!$E$3</c:f>
              <c:strCache>
                <c:ptCount val="1"/>
                <c:pt idx="0">
                  <c:v>Effective (↘) a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Data!$D$4:$D$41</c:f>
              <c:strCache>
                <c:ptCount val="38"/>
                <c:pt idx="0">
                  <c:v>Korea</c:v>
                </c:pt>
                <c:pt idx="1">
                  <c:v>Japan</c:v>
                </c:pt>
                <c:pt idx="2">
                  <c:v>New Zealand</c:v>
                </c:pt>
                <c:pt idx="3">
                  <c:v>Iceland</c:v>
                </c:pt>
                <c:pt idx="4">
                  <c:v>Chile</c:v>
                </c:pt>
                <c:pt idx="5">
                  <c:v>Mexico</c:v>
                </c:pt>
                <c:pt idx="6">
                  <c:v>United States</c:v>
                </c:pt>
                <c:pt idx="7">
                  <c:v>Israel</c:v>
                </c:pt>
                <c:pt idx="8">
                  <c:v>Portugal</c:v>
                </c:pt>
                <c:pt idx="9">
                  <c:v>Turkey</c:v>
                </c:pt>
                <c:pt idx="10">
                  <c:v>Estonia</c:v>
                </c:pt>
                <c:pt idx="11">
                  <c:v>Sweden</c:v>
                </c:pt>
                <c:pt idx="12">
                  <c:v>Switzerland</c:v>
                </c:pt>
                <c:pt idx="13">
                  <c:v>Ireland</c:v>
                </c:pt>
                <c:pt idx="14">
                  <c:v>Australia</c:v>
                </c:pt>
                <c:pt idx="15">
                  <c:v>Norway</c:v>
                </c:pt>
                <c:pt idx="16">
                  <c:v>United Kingdom</c:v>
                </c:pt>
                <c:pt idx="17">
                  <c:v>Canada</c:v>
                </c:pt>
                <c:pt idx="18">
                  <c:v>Germany</c:v>
                </c:pt>
                <c:pt idx="19">
                  <c:v>Finland</c:v>
                </c:pt>
                <c:pt idx="20">
                  <c:v>Denmark</c:v>
                </c:pt>
                <c:pt idx="21">
                  <c:v>Netherlands</c:v>
                </c:pt>
                <c:pt idx="22">
                  <c:v>Lithuania</c:v>
                </c:pt>
                <c:pt idx="23">
                  <c:v>Latvia</c:v>
                </c:pt>
                <c:pt idx="24">
                  <c:v>Spain</c:v>
                </c:pt>
                <c:pt idx="25">
                  <c:v>Austria</c:v>
                </c:pt>
                <c:pt idx="26">
                  <c:v>Italy</c:v>
                </c:pt>
                <c:pt idx="27">
                  <c:v>Czech Republic</c:v>
                </c:pt>
                <c:pt idx="28">
                  <c:v>Luxembourg</c:v>
                </c:pt>
                <c:pt idx="29">
                  <c:v>France</c:v>
                </c:pt>
                <c:pt idx="30">
                  <c:v>Slovenia</c:v>
                </c:pt>
                <c:pt idx="31">
                  <c:v>Hungary</c:v>
                </c:pt>
                <c:pt idx="32">
                  <c:v>Belgium</c:v>
                </c:pt>
                <c:pt idx="33">
                  <c:v>Poland</c:v>
                </c:pt>
                <c:pt idx="34">
                  <c:v>Greece</c:v>
                </c:pt>
                <c:pt idx="35">
                  <c:v>Slovak Republic</c:v>
                </c:pt>
                <c:pt idx="37">
                  <c:v>OECD</c:v>
                </c:pt>
              </c:strCache>
            </c:strRef>
          </c:cat>
          <c:val>
            <c:numRef>
              <c:f>Data!$E$4:$E$41</c:f>
              <c:numCache>
                <c:ptCount val="38"/>
                <c:pt idx="0">
                  <c:v>73.09234891670586</c:v>
                </c:pt>
                <c:pt idx="1">
                  <c:v>69.34420339305625</c:v>
                </c:pt>
                <c:pt idx="2">
                  <c:v>66.85651711795336</c:v>
                </c:pt>
                <c:pt idx="3">
                  <c:v>66.63762899513883</c:v>
                </c:pt>
                <c:pt idx="4">
                  <c:v>66.26736948818268</c:v>
                </c:pt>
                <c:pt idx="5">
                  <c:v>66.17067360264917</c:v>
                </c:pt>
                <c:pt idx="6">
                  <c:v>66.07382122739837</c:v>
                </c:pt>
                <c:pt idx="7">
                  <c:v>65.70313170206622</c:v>
                </c:pt>
                <c:pt idx="8">
                  <c:v>65.57231411279182</c:v>
                </c:pt>
                <c:pt idx="9">
                  <c:v>65.45326904055781</c:v>
                </c:pt>
                <c:pt idx="10">
                  <c:v>65.15442764833259</c:v>
                </c:pt>
                <c:pt idx="11">
                  <c:v>65.13239774011208</c:v>
                </c:pt>
                <c:pt idx="12">
                  <c:v>64.31865216506361</c:v>
                </c:pt>
                <c:pt idx="13">
                  <c:v>64.24509515871863</c:v>
                </c:pt>
                <c:pt idx="14">
                  <c:v>64.18133723300329</c:v>
                </c:pt>
                <c:pt idx="15">
                  <c:v>64.06206086319293</c:v>
                </c:pt>
                <c:pt idx="16">
                  <c:v>63.85770357504319</c:v>
                </c:pt>
                <c:pt idx="17">
                  <c:v>63.46622676257677</c:v>
                </c:pt>
                <c:pt idx="18">
                  <c:v>63.40245663622273</c:v>
                </c:pt>
                <c:pt idx="19">
                  <c:v>63.13298246924134</c:v>
                </c:pt>
                <c:pt idx="20">
                  <c:v>62.79025433521783</c:v>
                </c:pt>
                <c:pt idx="21">
                  <c:v>62.710436018459575</c:v>
                </c:pt>
                <c:pt idx="22">
                  <c:v>62.475244886372394</c:v>
                </c:pt>
                <c:pt idx="23">
                  <c:v>61.89291360085231</c:v>
                </c:pt>
                <c:pt idx="24">
                  <c:v>61.61249735286607</c:v>
                </c:pt>
                <c:pt idx="25">
                  <c:v>61.06978838321985</c:v>
                </c:pt>
                <c:pt idx="26">
                  <c:v>60.99909272901276</c:v>
                </c:pt>
                <c:pt idx="27">
                  <c:v>60.93181594177527</c:v>
                </c:pt>
                <c:pt idx="28">
                  <c:v>60.79977144683207</c:v>
                </c:pt>
                <c:pt idx="29">
                  <c:v>60.62015464246112</c:v>
                </c:pt>
                <c:pt idx="30">
                  <c:v>60.61416560382822</c:v>
                </c:pt>
                <c:pt idx="31">
                  <c:v>60.154224850958755</c:v>
                </c:pt>
                <c:pt idx="32">
                  <c:v>60.08106378747999</c:v>
                </c:pt>
                <c:pt idx="33">
                  <c:v>60.00584611137394</c:v>
                </c:pt>
                <c:pt idx="34">
                  <c:v>59.85660103294185</c:v>
                </c:pt>
                <c:pt idx="35">
                  <c:v>59.37877393051579</c:v>
                </c:pt>
                <c:pt idx="37">
                  <c:v>63.55881284728265</c:v>
                </c:pt>
              </c:numCache>
            </c:numRef>
          </c:val>
        </c:ser>
        <c:gapWidth val="60"/>
        <c:axId val="60879777"/>
        <c:axId val="11047082"/>
      </c:barChart>
      <c:lineChart>
        <c:grouping val="standard"/>
        <c:varyColors val="0"/>
        <c:ser>
          <c:idx val="0"/>
          <c:order val="1"/>
          <c:tx>
            <c:strRef>
              <c:f>Data!$F$3</c:f>
              <c:strCache>
                <c:ptCount val="1"/>
                <c:pt idx="0">
                  <c:v>Normal b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Data!$D$4:$D$41</c:f>
              <c:strCache>
                <c:ptCount val="38"/>
                <c:pt idx="0">
                  <c:v>Korea</c:v>
                </c:pt>
                <c:pt idx="1">
                  <c:v>Japan</c:v>
                </c:pt>
                <c:pt idx="2">
                  <c:v>New Zealand</c:v>
                </c:pt>
                <c:pt idx="3">
                  <c:v>Iceland</c:v>
                </c:pt>
                <c:pt idx="4">
                  <c:v>Chile</c:v>
                </c:pt>
                <c:pt idx="5">
                  <c:v>Mexico</c:v>
                </c:pt>
                <c:pt idx="6">
                  <c:v>United States</c:v>
                </c:pt>
                <c:pt idx="7">
                  <c:v>Israel</c:v>
                </c:pt>
                <c:pt idx="8">
                  <c:v>Portugal</c:v>
                </c:pt>
                <c:pt idx="9">
                  <c:v>Turkey</c:v>
                </c:pt>
                <c:pt idx="10">
                  <c:v>Estonia</c:v>
                </c:pt>
                <c:pt idx="11">
                  <c:v>Sweden</c:v>
                </c:pt>
                <c:pt idx="12">
                  <c:v>Switzerland</c:v>
                </c:pt>
                <c:pt idx="13">
                  <c:v>Ireland</c:v>
                </c:pt>
                <c:pt idx="14">
                  <c:v>Australia</c:v>
                </c:pt>
                <c:pt idx="15">
                  <c:v>Norway</c:v>
                </c:pt>
                <c:pt idx="16">
                  <c:v>United Kingdom</c:v>
                </c:pt>
                <c:pt idx="17">
                  <c:v>Canada</c:v>
                </c:pt>
                <c:pt idx="18">
                  <c:v>Germany</c:v>
                </c:pt>
                <c:pt idx="19">
                  <c:v>Finland</c:v>
                </c:pt>
                <c:pt idx="20">
                  <c:v>Denmark</c:v>
                </c:pt>
                <c:pt idx="21">
                  <c:v>Netherlands</c:v>
                </c:pt>
                <c:pt idx="22">
                  <c:v>Lithuania</c:v>
                </c:pt>
                <c:pt idx="23">
                  <c:v>Latvia</c:v>
                </c:pt>
                <c:pt idx="24">
                  <c:v>Spain</c:v>
                </c:pt>
                <c:pt idx="25">
                  <c:v>Austria</c:v>
                </c:pt>
                <c:pt idx="26">
                  <c:v>Italy</c:v>
                </c:pt>
                <c:pt idx="27">
                  <c:v>Czech Republic</c:v>
                </c:pt>
                <c:pt idx="28">
                  <c:v>Luxembourg</c:v>
                </c:pt>
                <c:pt idx="29">
                  <c:v>France</c:v>
                </c:pt>
                <c:pt idx="30">
                  <c:v>Slovenia</c:v>
                </c:pt>
                <c:pt idx="31">
                  <c:v>Hungary</c:v>
                </c:pt>
                <c:pt idx="32">
                  <c:v>Belgium</c:v>
                </c:pt>
                <c:pt idx="33">
                  <c:v>Poland</c:v>
                </c:pt>
                <c:pt idx="34">
                  <c:v>Greece</c:v>
                </c:pt>
                <c:pt idx="35">
                  <c:v>Slovak Republic</c:v>
                </c:pt>
                <c:pt idx="37">
                  <c:v>OECD</c:v>
                </c:pt>
              </c:strCache>
            </c:strRef>
          </c:cat>
          <c:val>
            <c:numRef>
              <c:f>Data!$F$4:$F$41</c:f>
              <c:numCache>
                <c:ptCount val="38"/>
                <c:pt idx="0">
                  <c:v>61</c:v>
                </c:pt>
                <c:pt idx="1">
                  <c:v>65</c:v>
                </c:pt>
                <c:pt idx="2">
                  <c:v>65</c:v>
                </c:pt>
                <c:pt idx="3">
                  <c:v>67</c:v>
                </c:pt>
                <c:pt idx="4">
                  <c:v>60</c:v>
                </c:pt>
                <c:pt idx="5">
                  <c:v>65</c:v>
                </c:pt>
                <c:pt idx="6">
                  <c:v>66</c:v>
                </c:pt>
                <c:pt idx="7">
                  <c:v>62</c:v>
                </c:pt>
                <c:pt idx="8">
                  <c:v>66.24999999999999</c:v>
                </c:pt>
                <c:pt idx="9">
                  <c:v>58</c:v>
                </c:pt>
                <c:pt idx="10">
                  <c:v>63</c:v>
                </c:pt>
                <c:pt idx="11">
                  <c:v>65</c:v>
                </c:pt>
                <c:pt idx="12">
                  <c:v>64</c:v>
                </c:pt>
                <c:pt idx="13">
                  <c:v>66</c:v>
                </c:pt>
                <c:pt idx="14">
                  <c:v>65.5</c:v>
                </c:pt>
                <c:pt idx="15">
                  <c:v>67</c:v>
                </c:pt>
                <c:pt idx="16">
                  <c:v>64</c:v>
                </c:pt>
                <c:pt idx="17">
                  <c:v>65</c:v>
                </c:pt>
                <c:pt idx="18">
                  <c:v>65</c:v>
                </c:pt>
                <c:pt idx="19">
                  <c:v>65</c:v>
                </c:pt>
                <c:pt idx="20">
                  <c:v>65</c:v>
                </c:pt>
                <c:pt idx="21">
                  <c:v>65.75</c:v>
                </c:pt>
                <c:pt idx="22">
                  <c:v>62.00000000000001</c:v>
                </c:pt>
                <c:pt idx="23">
                  <c:v>63</c:v>
                </c:pt>
                <c:pt idx="24">
                  <c:v>65</c:v>
                </c:pt>
                <c:pt idx="25">
                  <c:v>60</c:v>
                </c:pt>
                <c:pt idx="26">
                  <c:v>65.58333333333333</c:v>
                </c:pt>
                <c:pt idx="27">
                  <c:v>62.5</c:v>
                </c:pt>
                <c:pt idx="28">
                  <c:v>60</c:v>
                </c:pt>
                <c:pt idx="29">
                  <c:v>62</c:v>
                </c:pt>
                <c:pt idx="30">
                  <c:v>59.333333333333336</c:v>
                </c:pt>
                <c:pt idx="31">
                  <c:v>60</c:v>
                </c:pt>
                <c:pt idx="32">
                  <c:v>65</c:v>
                </c:pt>
                <c:pt idx="33">
                  <c:v>61.25</c:v>
                </c:pt>
                <c:pt idx="34">
                  <c:v>62</c:v>
                </c:pt>
                <c:pt idx="35">
                  <c:v>62.20821917808219</c:v>
                </c:pt>
                <c:pt idx="37">
                  <c:v>63.48263571790969</c:v>
                </c:pt>
              </c:numCache>
            </c:numRef>
          </c:val>
          <c:smooth val="0"/>
        </c:ser>
        <c:dropLines>
          <c:spPr>
            <a:ln w="3175">
              <a:solidFill>
                <a:srgbClr val="0000FF"/>
              </a:solidFill>
              <a:prstDash val="sysDot"/>
            </a:ln>
          </c:spPr>
        </c:dropLines>
        <c:axId val="32314875"/>
        <c:axId val="22398420"/>
      </c:lineChart>
      <c:catAx>
        <c:axId val="608797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50" b="0" i="0" u="none" baseline="0">
                <a:solidFill>
                  <a:srgbClr val="000000"/>
                </a:solidFill>
              </a:defRPr>
            </a:pPr>
          </a:p>
        </c:txPr>
        <c:crossAx val="11047082"/>
        <c:crosses val="autoZero"/>
        <c:auto val="0"/>
        <c:lblOffset val="100"/>
        <c:tickLblSkip val="1"/>
        <c:noMultiLvlLbl val="0"/>
      </c:catAx>
      <c:valAx>
        <c:axId val="11047082"/>
        <c:scaling>
          <c:orientation val="minMax"/>
          <c:max val="76"/>
          <c:min val="50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0879777"/>
        <c:crossesAt val="1"/>
        <c:crossBetween val="between"/>
        <c:dispUnits/>
      </c:valAx>
      <c:catAx>
        <c:axId val="32314875"/>
        <c:scaling>
          <c:orientation val="minMax"/>
        </c:scaling>
        <c:axPos val="b"/>
        <c:delete val="1"/>
        <c:majorTickMark val="out"/>
        <c:minorTickMark val="none"/>
        <c:tickLblPos val="nextTo"/>
        <c:crossAx val="22398420"/>
        <c:crosses val="autoZero"/>
        <c:auto val="0"/>
        <c:lblOffset val="100"/>
        <c:tickLblSkip val="1"/>
        <c:noMultiLvlLbl val="0"/>
      </c:catAx>
      <c:valAx>
        <c:axId val="22398420"/>
        <c:scaling>
          <c:orientation val="minMax"/>
        </c:scaling>
        <c:axPos val="l"/>
        <c:delete val="1"/>
        <c:majorTickMark val="out"/>
        <c:minorTickMark val="none"/>
        <c:tickLblPos val="nextTo"/>
        <c:crossAx val="32314875"/>
        <c:crossesAt val="1"/>
        <c:crossBetween val="between"/>
        <c:dispUnits/>
      </c:valAx>
      <c:spPr>
        <a:solidFill>
          <a:srgbClr val="DFF2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0.4615</cdr:x>
      <cdr:y>0.1145</cdr:y>
    </cdr:from>
    <cdr:to>
      <cdr:x>0.545</cdr:x>
      <cdr:y>0.215</cdr:y>
    </cdr:to>
    <cdr:sp>
      <cdr:nvSpPr>
        <cdr:cNvPr id="1" name="Text Box 1"/>
        <cdr:cNvSpPr txBox="1">
          <a:spLocks noChangeArrowheads="1"/>
        </cdr:cNvSpPr>
      </cdr:nvSpPr>
      <cdr:spPr>
        <a:xfrm>
          <a:off x="2809875" y="361950"/>
          <a:ext cx="5048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Men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10</xdr:col>
      <xdr:colOff>9525</xdr:colOff>
      <xdr:row>18</xdr:row>
      <xdr:rowOff>0</xdr:rowOff>
    </xdr:to>
    <xdr:graphicFrame>
      <xdr:nvGraphicFramePr>
        <xdr:cNvPr id="1" name="Chart 2"/>
        <xdr:cNvGraphicFramePr/>
      </xdr:nvGraphicFramePr>
      <xdr:xfrm>
        <a:off x="9525" y="190500"/>
        <a:ext cx="6096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18</xdr:row>
      <xdr:rowOff>0</xdr:rowOff>
    </xdr:from>
    <xdr:to>
      <xdr:col>10</xdr:col>
      <xdr:colOff>19050</xdr:colOff>
      <xdr:row>35</xdr:row>
      <xdr:rowOff>9525</xdr:rowOff>
    </xdr:to>
    <xdr:graphicFrame>
      <xdr:nvGraphicFramePr>
        <xdr:cNvPr id="2" name="Chart 4"/>
        <xdr:cNvGraphicFramePr/>
      </xdr:nvGraphicFramePr>
      <xdr:xfrm>
        <a:off x="9525" y="3429000"/>
        <a:ext cx="6105525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590550</xdr:colOff>
      <xdr:row>19</xdr:row>
      <xdr:rowOff>180975</xdr:rowOff>
    </xdr:from>
    <xdr:to>
      <xdr:col>6</xdr:col>
      <xdr:colOff>47625</xdr:colOff>
      <xdr:row>21</xdr:row>
      <xdr:rowOff>19050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2419350" y="3800475"/>
          <a:ext cx="12858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Women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PageLayoutView="0" workbookViewId="0" topLeftCell="A1">
      <selection activeCell="A1" sqref="A1:J42"/>
    </sheetView>
  </sheetViews>
  <sheetFormatPr defaultColWidth="9.140625" defaultRowHeight="15"/>
  <cols>
    <col min="1" max="16384" width="9.140625" style="3" customWidth="1"/>
  </cols>
  <sheetData>
    <row r="1" spans="1:10" ht="15">
      <c r="A1" s="39" t="s">
        <v>50</v>
      </c>
      <c r="B1" s="40"/>
      <c r="C1" s="40"/>
      <c r="D1" s="40"/>
      <c r="E1" s="40"/>
      <c r="F1" s="40"/>
      <c r="G1" s="40"/>
      <c r="H1" s="40"/>
      <c r="I1" s="40"/>
      <c r="J1" s="40"/>
    </row>
    <row r="36" spans="1:10" ht="13.5">
      <c r="A36" s="41" t="s">
        <v>27</v>
      </c>
      <c r="B36" s="42"/>
      <c r="C36" s="42"/>
      <c r="D36" s="42"/>
      <c r="E36" s="42"/>
      <c r="F36" s="42"/>
      <c r="G36" s="42"/>
      <c r="H36" s="43"/>
      <c r="I36" s="43"/>
      <c r="J36" s="43"/>
    </row>
    <row r="37" spans="1:10" ht="13.5">
      <c r="A37" s="41"/>
      <c r="B37" s="42"/>
      <c r="C37" s="42"/>
      <c r="D37" s="42"/>
      <c r="E37" s="42"/>
      <c r="F37" s="42"/>
      <c r="G37" s="42"/>
      <c r="H37" s="43"/>
      <c r="I37" s="43"/>
      <c r="J37" s="43"/>
    </row>
    <row r="38" spans="1:10" ht="13.5">
      <c r="A38" s="41"/>
      <c r="B38" s="42"/>
      <c r="C38" s="42"/>
      <c r="D38" s="42"/>
      <c r="E38" s="42"/>
      <c r="F38" s="42"/>
      <c r="G38" s="42"/>
      <c r="H38" s="43"/>
      <c r="I38" s="43"/>
      <c r="J38" s="43"/>
    </row>
    <row r="39" spans="1:10" ht="13.5">
      <c r="A39" s="41"/>
      <c r="B39" s="42"/>
      <c r="C39" s="42"/>
      <c r="D39" s="42"/>
      <c r="E39" s="42"/>
      <c r="F39" s="42"/>
      <c r="G39" s="42"/>
      <c r="H39" s="43"/>
      <c r="I39" s="43"/>
      <c r="J39" s="43"/>
    </row>
    <row r="40" spans="1:10" ht="25.5" customHeight="1">
      <c r="A40" s="42" t="s">
        <v>52</v>
      </c>
      <c r="B40" s="42"/>
      <c r="C40" s="42"/>
      <c r="D40" s="42"/>
      <c r="E40" s="42"/>
      <c r="F40" s="42"/>
      <c r="G40" s="42"/>
      <c r="H40" s="43"/>
      <c r="I40" s="43"/>
      <c r="J40" s="43"/>
    </row>
    <row r="41" spans="1:11" ht="13.5">
      <c r="A41" s="9"/>
      <c r="B41" s="9"/>
      <c r="C41" s="9"/>
      <c r="D41" s="9"/>
      <c r="E41" s="9"/>
      <c r="F41" s="9"/>
      <c r="G41" s="18"/>
      <c r="H41" s="18"/>
      <c r="I41" s="18"/>
      <c r="J41" s="18"/>
      <c r="K41" s="17"/>
    </row>
    <row r="42" spans="1:10" ht="29.25" customHeight="1">
      <c r="A42" s="44" t="s">
        <v>49</v>
      </c>
      <c r="B42" s="45"/>
      <c r="C42" s="45"/>
      <c r="D42" s="45"/>
      <c r="E42" s="45"/>
      <c r="F42" s="45"/>
      <c r="G42" s="45"/>
      <c r="H42" s="45"/>
      <c r="I42" s="45"/>
      <c r="J42" s="45"/>
    </row>
    <row r="45" ht="42" customHeight="1">
      <c r="K45" s="17"/>
    </row>
  </sheetData>
  <sheetProtection/>
  <mergeCells count="4">
    <mergeCell ref="A1:J1"/>
    <mergeCell ref="A36:J39"/>
    <mergeCell ref="A42:J42"/>
    <mergeCell ref="A40:J40"/>
  </mergeCells>
  <printOptions/>
  <pageMargins left="0.75" right="0.75" top="1" bottom="1" header="0.5" footer="0.5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6"/>
  <sheetViews>
    <sheetView zoomScale="55" zoomScaleNormal="5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F1"/>
    </sheetView>
  </sheetViews>
  <sheetFormatPr defaultColWidth="9.140625" defaultRowHeight="15"/>
  <cols>
    <col min="1" max="1" width="21.7109375" style="3" customWidth="1"/>
    <col min="2" max="3" width="12.7109375" style="3" customWidth="1"/>
    <col min="4" max="4" width="21.7109375" style="3" customWidth="1"/>
    <col min="5" max="6" width="12.7109375" style="3" customWidth="1"/>
    <col min="7" max="8" width="9.140625" style="3" customWidth="1"/>
    <col min="9" max="9" width="16.140625" style="3" bestFit="1" customWidth="1"/>
    <col min="10" max="10" width="9.00390625" style="3" customWidth="1"/>
    <col min="11" max="14" width="9.140625" style="3" customWidth="1"/>
    <col min="15" max="15" width="21.140625" style="3" customWidth="1"/>
    <col min="16" max="18" width="13.140625" style="14" customWidth="1"/>
    <col min="19" max="19" width="18.8515625" style="12" customWidth="1"/>
    <col min="20" max="21" width="9.140625" style="12" customWidth="1"/>
    <col min="22" max="22" width="9.140625" style="3" customWidth="1"/>
    <col min="23" max="23" width="9.140625" style="24" customWidth="1"/>
    <col min="24" max="16384" width="9.140625" style="3" customWidth="1"/>
  </cols>
  <sheetData>
    <row r="1" spans="1:20" ht="15.75" thickBot="1">
      <c r="A1" s="52" t="s">
        <v>50</v>
      </c>
      <c r="B1" s="53"/>
      <c r="C1" s="53"/>
      <c r="D1" s="53"/>
      <c r="E1" s="53"/>
      <c r="F1" s="53"/>
      <c r="J1" s="16" t="s">
        <v>41</v>
      </c>
      <c r="P1" s="14">
        <v>2017</v>
      </c>
      <c r="T1" s="14">
        <v>2017</v>
      </c>
    </row>
    <row r="2" spans="1:28" ht="13.5">
      <c r="A2" s="50" t="s">
        <v>1</v>
      </c>
      <c r="B2" s="49"/>
      <c r="C2" s="51"/>
      <c r="D2" s="48" t="s">
        <v>2</v>
      </c>
      <c r="E2" s="49"/>
      <c r="F2" s="49"/>
      <c r="J2" s="8"/>
      <c r="O2" s="3" t="s">
        <v>1</v>
      </c>
      <c r="S2" s="12" t="s">
        <v>2</v>
      </c>
      <c r="X2" s="16"/>
      <c r="Y2" s="16"/>
      <c r="Z2" s="16"/>
      <c r="AA2" s="16"/>
      <c r="AB2" s="16"/>
    </row>
    <row r="3" spans="1:28" ht="17.25" customHeight="1">
      <c r="A3" s="4"/>
      <c r="B3" s="10" t="s">
        <v>45</v>
      </c>
      <c r="C3" s="10" t="s">
        <v>54</v>
      </c>
      <c r="D3" s="11"/>
      <c r="E3" s="10" t="s">
        <v>45</v>
      </c>
      <c r="F3" s="10" t="s">
        <v>46</v>
      </c>
      <c r="G3" s="12"/>
      <c r="H3" s="12"/>
      <c r="P3" s="10" t="s">
        <v>47</v>
      </c>
      <c r="T3" s="10" t="s">
        <v>47</v>
      </c>
      <c r="U3" s="14"/>
      <c r="V3" s="16"/>
      <c r="X3" s="16"/>
      <c r="Y3" s="16"/>
      <c r="Z3" s="16"/>
      <c r="AA3" s="16"/>
      <c r="AB3" s="16"/>
    </row>
    <row r="4" spans="1:28" ht="13.5">
      <c r="A4" s="3" t="s">
        <v>19</v>
      </c>
      <c r="B4" s="13">
        <v>72.92639251226427</v>
      </c>
      <c r="C4" s="37">
        <v>61</v>
      </c>
      <c r="D4" s="22" t="s">
        <v>19</v>
      </c>
      <c r="E4" s="13">
        <v>73.09234891670586</v>
      </c>
      <c r="F4" s="13">
        <v>61</v>
      </c>
      <c r="G4" s="12"/>
      <c r="H4" s="12"/>
      <c r="I4" s="3" t="s">
        <v>18</v>
      </c>
      <c r="J4" s="3">
        <v>2017</v>
      </c>
      <c r="N4" s="3">
        <v>2</v>
      </c>
      <c r="O4" s="3" t="s">
        <v>18</v>
      </c>
      <c r="P4" s="23">
        <v>65.5</v>
      </c>
      <c r="Q4" s="21"/>
      <c r="S4" s="12" t="s">
        <v>18</v>
      </c>
      <c r="T4" s="23">
        <v>65.5</v>
      </c>
      <c r="W4" s="25"/>
      <c r="X4" s="16"/>
      <c r="Y4" s="16"/>
      <c r="Z4" s="16"/>
      <c r="AA4" s="16"/>
      <c r="AB4" s="16"/>
    </row>
    <row r="5" spans="1:28" ht="13.5">
      <c r="A5" s="3" t="s">
        <v>17</v>
      </c>
      <c r="B5" s="13">
        <v>71.83283435123437</v>
      </c>
      <c r="C5" s="34">
        <v>65</v>
      </c>
      <c r="D5" s="15" t="s">
        <v>13</v>
      </c>
      <c r="E5" s="13">
        <v>69.34420339305625</v>
      </c>
      <c r="F5" s="13">
        <v>65</v>
      </c>
      <c r="G5" s="12"/>
      <c r="H5" s="12"/>
      <c r="I5" s="3" t="s">
        <v>0</v>
      </c>
      <c r="J5" s="3">
        <v>2017</v>
      </c>
      <c r="N5" s="3">
        <v>3</v>
      </c>
      <c r="O5" s="3" t="s">
        <v>0</v>
      </c>
      <c r="P5" s="23">
        <v>65</v>
      </c>
      <c r="Q5" s="21"/>
      <c r="S5" s="12" t="s">
        <v>0</v>
      </c>
      <c r="T5" s="23">
        <v>60</v>
      </c>
      <c r="W5" s="25"/>
      <c r="X5" s="16"/>
      <c r="Y5" s="16"/>
      <c r="Z5" s="16"/>
      <c r="AA5" s="16"/>
      <c r="AB5" s="16"/>
    </row>
    <row r="6" spans="1:28" ht="13.5">
      <c r="A6" s="3" t="s">
        <v>13</v>
      </c>
      <c r="B6" s="13">
        <v>70.61605028201454</v>
      </c>
      <c r="C6" s="34">
        <v>65</v>
      </c>
      <c r="D6" s="15" t="s">
        <v>20</v>
      </c>
      <c r="E6" s="13">
        <v>66.85651711795336</v>
      </c>
      <c r="F6" s="13">
        <v>65</v>
      </c>
      <c r="G6" s="12"/>
      <c r="H6" s="12"/>
      <c r="I6" s="3" t="s">
        <v>35</v>
      </c>
      <c r="J6" s="3">
        <v>2017</v>
      </c>
      <c r="N6" s="3">
        <v>4</v>
      </c>
      <c r="O6" s="3" t="s">
        <v>40</v>
      </c>
      <c r="P6" s="23">
        <v>65</v>
      </c>
      <c r="Q6" s="21"/>
      <c r="S6" s="12" t="s">
        <v>40</v>
      </c>
      <c r="T6" s="23">
        <v>65</v>
      </c>
      <c r="W6" s="25"/>
      <c r="X6" s="16"/>
      <c r="Y6" s="16"/>
      <c r="Z6" s="16"/>
      <c r="AA6" s="16"/>
      <c r="AB6" s="16"/>
    </row>
    <row r="7" spans="1:28" ht="13.5">
      <c r="A7" s="3" t="s">
        <v>28</v>
      </c>
      <c r="B7" s="13">
        <v>70.47052533525073</v>
      </c>
      <c r="C7" s="34">
        <v>65</v>
      </c>
      <c r="D7" s="15" t="s">
        <v>14</v>
      </c>
      <c r="E7" s="13">
        <v>66.63762899513883</v>
      </c>
      <c r="F7" s="13">
        <v>67</v>
      </c>
      <c r="G7" s="12"/>
      <c r="H7" s="12"/>
      <c r="I7" s="3" t="s">
        <v>25</v>
      </c>
      <c r="J7" s="3">
        <v>2017</v>
      </c>
      <c r="N7" s="3">
        <v>5</v>
      </c>
      <c r="O7" s="3" t="s">
        <v>25</v>
      </c>
      <c r="P7" s="23">
        <v>65</v>
      </c>
      <c r="Q7" s="21"/>
      <c r="S7" s="12" t="s">
        <v>25</v>
      </c>
      <c r="T7" s="23">
        <v>65</v>
      </c>
      <c r="W7" s="25"/>
      <c r="X7" s="16"/>
      <c r="Y7" s="16"/>
      <c r="Z7" s="16"/>
      <c r="AA7" s="16"/>
      <c r="AB7" s="16"/>
    </row>
    <row r="8" spans="1:28" ht="13.5">
      <c r="A8" s="3" t="s">
        <v>20</v>
      </c>
      <c r="B8" s="13">
        <v>69.94223264280569</v>
      </c>
      <c r="C8" s="34">
        <v>65</v>
      </c>
      <c r="D8" s="15" t="s">
        <v>28</v>
      </c>
      <c r="E8" s="13">
        <v>66.26736948818268</v>
      </c>
      <c r="F8" s="13">
        <v>60</v>
      </c>
      <c r="G8" s="12"/>
      <c r="H8" s="12"/>
      <c r="I8" s="3" t="s">
        <v>28</v>
      </c>
      <c r="J8" s="3">
        <v>2017</v>
      </c>
      <c r="N8" s="3">
        <v>6</v>
      </c>
      <c r="O8" s="3" t="s">
        <v>28</v>
      </c>
      <c r="P8" s="23">
        <v>65</v>
      </c>
      <c r="Q8" s="21"/>
      <c r="S8" s="12" t="s">
        <v>28</v>
      </c>
      <c r="T8" s="23">
        <v>60</v>
      </c>
      <c r="X8" s="16"/>
      <c r="Y8" s="16"/>
      <c r="Z8" s="16"/>
      <c r="AA8" s="16"/>
      <c r="AB8" s="16"/>
    </row>
    <row r="9" spans="1:28" ht="13.5">
      <c r="A9" s="3" t="s">
        <v>30</v>
      </c>
      <c r="B9" s="13">
        <v>69.89665004838119</v>
      </c>
      <c r="C9" s="34">
        <v>67</v>
      </c>
      <c r="D9" s="15" t="s">
        <v>17</v>
      </c>
      <c r="E9" s="13">
        <v>66.17067360264917</v>
      </c>
      <c r="F9" s="13">
        <v>65</v>
      </c>
      <c r="G9" s="12"/>
      <c r="H9" s="12"/>
      <c r="I9" s="3" t="s">
        <v>22</v>
      </c>
      <c r="J9" s="3">
        <v>2017</v>
      </c>
      <c r="N9" s="3">
        <v>7</v>
      </c>
      <c r="O9" s="3" t="s">
        <v>22</v>
      </c>
      <c r="P9" s="23">
        <v>63.166666666666664</v>
      </c>
      <c r="Q9" s="23"/>
      <c r="S9" s="12" t="s">
        <v>22</v>
      </c>
      <c r="T9" s="23">
        <v>62.5</v>
      </c>
      <c r="W9" s="25"/>
      <c r="X9" s="16"/>
      <c r="Y9" s="16"/>
      <c r="Z9" s="16"/>
      <c r="AA9" s="16"/>
      <c r="AB9" s="16"/>
    </row>
    <row r="10" spans="1:28" ht="13.5">
      <c r="A10" s="3" t="s">
        <v>14</v>
      </c>
      <c r="B10" s="13">
        <v>69.76446855453774</v>
      </c>
      <c r="C10" s="34">
        <v>67</v>
      </c>
      <c r="D10" s="15" t="s">
        <v>12</v>
      </c>
      <c r="E10" s="13">
        <v>66.07382122739837</v>
      </c>
      <c r="F10" s="13">
        <v>66</v>
      </c>
      <c r="G10" s="12"/>
      <c r="H10" s="12"/>
      <c r="I10" s="3" t="s">
        <v>6</v>
      </c>
      <c r="J10" s="3">
        <v>2017</v>
      </c>
      <c r="N10" s="3">
        <v>8</v>
      </c>
      <c r="O10" s="3" t="s">
        <v>6</v>
      </c>
      <c r="P10" s="23">
        <v>65</v>
      </c>
      <c r="Q10" s="21"/>
      <c r="S10" s="12" t="s">
        <v>6</v>
      </c>
      <c r="T10" s="23">
        <v>65</v>
      </c>
      <c r="U10" s="32"/>
      <c r="V10" s="20"/>
      <c r="W10" s="26"/>
      <c r="X10" s="16"/>
      <c r="Y10" s="16"/>
      <c r="Z10" s="16"/>
      <c r="AA10" s="16"/>
      <c r="AB10" s="16"/>
    </row>
    <row r="11" spans="1:28" ht="13.5">
      <c r="A11" s="3" t="s">
        <v>11</v>
      </c>
      <c r="B11" s="13">
        <v>69.5722287213243</v>
      </c>
      <c r="C11" s="34">
        <v>66.24999999999999</v>
      </c>
      <c r="D11" s="15" t="s">
        <v>30</v>
      </c>
      <c r="E11" s="13">
        <v>65.70313170206622</v>
      </c>
      <c r="F11" s="13">
        <v>62</v>
      </c>
      <c r="G11" s="12"/>
      <c r="H11" s="12"/>
      <c r="I11" s="3" t="s">
        <v>29</v>
      </c>
      <c r="J11" s="3">
        <v>2017</v>
      </c>
      <c r="N11" s="3">
        <v>9</v>
      </c>
      <c r="O11" s="3" t="s">
        <v>29</v>
      </c>
      <c r="P11" s="23">
        <v>63</v>
      </c>
      <c r="Q11" s="21"/>
      <c r="S11" s="12" t="s">
        <v>29</v>
      </c>
      <c r="T11" s="23">
        <v>63</v>
      </c>
      <c r="X11" s="16"/>
      <c r="Y11" s="16"/>
      <c r="Z11" s="16"/>
      <c r="AA11" s="16"/>
      <c r="AB11" s="16"/>
    </row>
    <row r="12" spans="1:28" ht="13.5">
      <c r="A12" s="3" t="s">
        <v>12</v>
      </c>
      <c r="B12" s="13">
        <v>67.55911652470438</v>
      </c>
      <c r="C12" s="34">
        <v>66</v>
      </c>
      <c r="D12" s="15" t="s">
        <v>11</v>
      </c>
      <c r="E12" s="13">
        <v>65.57231411279182</v>
      </c>
      <c r="F12" s="13">
        <v>66.24999999999999</v>
      </c>
      <c r="G12" s="12"/>
      <c r="H12" s="12"/>
      <c r="I12" s="3" t="s">
        <v>15</v>
      </c>
      <c r="J12" s="3">
        <v>2017</v>
      </c>
      <c r="N12" s="3">
        <v>10</v>
      </c>
      <c r="O12" s="3" t="s">
        <v>15</v>
      </c>
      <c r="P12" s="23">
        <v>65</v>
      </c>
      <c r="Q12" s="21"/>
      <c r="S12" s="12" t="s">
        <v>15</v>
      </c>
      <c r="T12" s="23">
        <v>65</v>
      </c>
      <c r="U12" s="32"/>
      <c r="V12" s="20"/>
      <c r="W12" s="25"/>
      <c r="X12" s="16"/>
      <c r="Y12" s="16"/>
      <c r="Z12" s="16"/>
      <c r="AA12" s="16"/>
      <c r="AB12" s="16"/>
    </row>
    <row r="13" spans="1:28" ht="13.5">
      <c r="A13" s="3" t="s">
        <v>32</v>
      </c>
      <c r="B13" s="13">
        <v>66.49120575289572</v>
      </c>
      <c r="C13" s="34">
        <v>60</v>
      </c>
      <c r="D13" s="15" t="s">
        <v>32</v>
      </c>
      <c r="E13" s="13">
        <v>65.45326904055781</v>
      </c>
      <c r="F13" s="13">
        <v>58</v>
      </c>
      <c r="G13" s="12"/>
      <c r="H13" s="12"/>
      <c r="I13" s="3" t="s">
        <v>33</v>
      </c>
      <c r="J13" s="3">
        <v>2017</v>
      </c>
      <c r="N13" s="3">
        <v>11</v>
      </c>
      <c r="O13" s="3" t="s">
        <v>42</v>
      </c>
      <c r="P13" s="23">
        <v>62</v>
      </c>
      <c r="Q13" s="21"/>
      <c r="S13" s="12" t="s">
        <v>39</v>
      </c>
      <c r="T13" s="23">
        <v>62</v>
      </c>
      <c r="W13" s="25"/>
      <c r="X13" s="16"/>
      <c r="Y13" s="16"/>
      <c r="Z13" s="16"/>
      <c r="AA13" s="16"/>
      <c r="AB13" s="16"/>
    </row>
    <row r="14" spans="1:28" ht="13.5">
      <c r="A14" s="3" t="s">
        <v>25</v>
      </c>
      <c r="B14" s="13">
        <v>66.03247751515558</v>
      </c>
      <c r="C14" s="34">
        <v>65</v>
      </c>
      <c r="D14" s="15" t="s">
        <v>29</v>
      </c>
      <c r="E14" s="13">
        <v>65.15442764833259</v>
      </c>
      <c r="F14" s="13">
        <v>63</v>
      </c>
      <c r="G14" s="12"/>
      <c r="H14" s="12"/>
      <c r="I14" s="3" t="s">
        <v>3</v>
      </c>
      <c r="J14" s="3">
        <v>2017</v>
      </c>
      <c r="N14" s="3">
        <v>12</v>
      </c>
      <c r="O14" s="3" t="s">
        <v>3</v>
      </c>
      <c r="P14" s="23">
        <v>65</v>
      </c>
      <c r="Q14" s="33"/>
      <c r="S14" s="12" t="s">
        <v>3</v>
      </c>
      <c r="T14" s="23">
        <v>65</v>
      </c>
      <c r="W14" s="25"/>
      <c r="X14" s="16"/>
      <c r="Y14" s="16"/>
      <c r="Z14" s="16"/>
      <c r="AA14" s="16"/>
      <c r="AB14" s="16"/>
    </row>
    <row r="15" spans="1:28" ht="13.5">
      <c r="A15" s="3" t="s">
        <v>9</v>
      </c>
      <c r="B15" s="13">
        <v>66.02776625162768</v>
      </c>
      <c r="C15" s="34">
        <v>65</v>
      </c>
      <c r="D15" s="15" t="s">
        <v>9</v>
      </c>
      <c r="E15" s="13">
        <v>65.13239774011208</v>
      </c>
      <c r="F15" s="13">
        <v>65</v>
      </c>
      <c r="G15" s="12"/>
      <c r="H15" s="12"/>
      <c r="I15" s="3" t="s">
        <v>34</v>
      </c>
      <c r="J15" s="3">
        <v>2017</v>
      </c>
      <c r="N15" s="3">
        <v>13</v>
      </c>
      <c r="O15" s="3" t="s">
        <v>43</v>
      </c>
      <c r="P15" s="23">
        <v>62</v>
      </c>
      <c r="Q15" s="21"/>
      <c r="S15" s="12" t="s">
        <v>38</v>
      </c>
      <c r="T15" s="23">
        <v>62</v>
      </c>
      <c r="W15" s="25"/>
      <c r="X15" s="16"/>
      <c r="Y15" s="16"/>
      <c r="Z15" s="16"/>
      <c r="AA15" s="16"/>
      <c r="AB15" s="16"/>
    </row>
    <row r="16" spans="1:28" ht="13.5">
      <c r="A16" s="3" t="s">
        <v>4</v>
      </c>
      <c r="B16" s="13">
        <v>65.97800872501335</v>
      </c>
      <c r="C16" s="34">
        <v>66</v>
      </c>
      <c r="D16" s="15" t="s">
        <v>26</v>
      </c>
      <c r="E16" s="13">
        <v>64.31865216506361</v>
      </c>
      <c r="F16" s="13">
        <v>64</v>
      </c>
      <c r="G16" s="12"/>
      <c r="H16" s="12"/>
      <c r="I16" s="3" t="s">
        <v>23</v>
      </c>
      <c r="J16" s="3">
        <v>2017</v>
      </c>
      <c r="N16" s="3">
        <v>14</v>
      </c>
      <c r="O16" s="3" t="s">
        <v>23</v>
      </c>
      <c r="P16" s="23">
        <v>63.5</v>
      </c>
      <c r="Q16" s="21"/>
      <c r="S16" s="12" t="s">
        <v>23</v>
      </c>
      <c r="T16" s="23">
        <v>60</v>
      </c>
      <c r="U16" s="32"/>
      <c r="V16" s="20"/>
      <c r="W16" s="25"/>
      <c r="X16" s="16"/>
      <c r="Y16" s="16"/>
      <c r="Z16" s="16"/>
      <c r="AA16" s="16"/>
      <c r="AB16" s="16"/>
    </row>
    <row r="17" spans="1:28" ht="13.5">
      <c r="A17" s="3" t="s">
        <v>29</v>
      </c>
      <c r="B17" s="13">
        <v>65.83968064060227</v>
      </c>
      <c r="C17" s="34">
        <v>63</v>
      </c>
      <c r="D17" s="15" t="s">
        <v>4</v>
      </c>
      <c r="E17" s="13">
        <v>64.24509515871863</v>
      </c>
      <c r="F17" s="13">
        <v>66</v>
      </c>
      <c r="G17" s="12"/>
      <c r="H17" s="12"/>
      <c r="I17" s="3" t="s">
        <v>14</v>
      </c>
      <c r="J17" s="3">
        <v>2017</v>
      </c>
      <c r="N17" s="3">
        <v>15</v>
      </c>
      <c r="O17" s="3" t="s">
        <v>14</v>
      </c>
      <c r="P17" s="23">
        <v>67</v>
      </c>
      <c r="Q17" s="21"/>
      <c r="S17" s="12" t="s">
        <v>14</v>
      </c>
      <c r="T17" s="23">
        <v>67</v>
      </c>
      <c r="U17" s="32"/>
      <c r="V17" s="20"/>
      <c r="W17" s="25"/>
      <c r="X17" s="16"/>
      <c r="Y17" s="16"/>
      <c r="Z17" s="16"/>
      <c r="AA17" s="16"/>
      <c r="AB17" s="16"/>
    </row>
    <row r="18" spans="1:28" ht="13.5">
      <c r="A18" s="3" t="s">
        <v>26</v>
      </c>
      <c r="B18" s="13">
        <v>65.74950756544894</v>
      </c>
      <c r="C18" s="34">
        <v>65</v>
      </c>
      <c r="D18" s="15" t="s">
        <v>18</v>
      </c>
      <c r="E18" s="13">
        <v>64.18133723300329</v>
      </c>
      <c r="F18" s="13">
        <v>65.5</v>
      </c>
      <c r="G18" s="12"/>
      <c r="H18" s="12"/>
      <c r="I18" s="3" t="s">
        <v>4</v>
      </c>
      <c r="J18" s="3">
        <v>2017</v>
      </c>
      <c r="N18" s="3">
        <v>16</v>
      </c>
      <c r="O18" s="3" t="s">
        <v>4</v>
      </c>
      <c r="P18" s="23">
        <v>66</v>
      </c>
      <c r="Q18" s="21"/>
      <c r="S18" s="12" t="s">
        <v>4</v>
      </c>
      <c r="T18" s="23">
        <v>66</v>
      </c>
      <c r="W18" s="25"/>
      <c r="X18" s="16"/>
      <c r="Y18" s="16"/>
      <c r="Z18" s="16"/>
      <c r="AA18" s="16"/>
      <c r="AB18" s="16"/>
    </row>
    <row r="19" spans="1:28" ht="13.5">
      <c r="A19" s="3" t="s">
        <v>18</v>
      </c>
      <c r="B19" s="13">
        <v>65.64582095703102</v>
      </c>
      <c r="C19" s="34">
        <v>65.5</v>
      </c>
      <c r="D19" s="15" t="s">
        <v>16</v>
      </c>
      <c r="E19" s="13">
        <v>64.06206086319293</v>
      </c>
      <c r="F19" s="13">
        <v>67</v>
      </c>
      <c r="G19" s="12"/>
      <c r="H19" s="12"/>
      <c r="I19" s="3" t="s">
        <v>30</v>
      </c>
      <c r="J19" s="3">
        <v>2017</v>
      </c>
      <c r="N19" s="3">
        <v>17</v>
      </c>
      <c r="O19" s="3" t="s">
        <v>30</v>
      </c>
      <c r="P19" s="23">
        <v>67</v>
      </c>
      <c r="Q19" s="21"/>
      <c r="S19" s="12" t="s">
        <v>30</v>
      </c>
      <c r="T19" s="23">
        <v>62</v>
      </c>
      <c r="X19" s="16"/>
      <c r="Y19" s="16"/>
      <c r="Z19" s="16"/>
      <c r="AA19" s="16"/>
      <c r="AB19" s="16"/>
    </row>
    <row r="20" spans="1:28" ht="13.5">
      <c r="A20" s="3" t="s">
        <v>16</v>
      </c>
      <c r="B20" s="13">
        <v>65.40194104192312</v>
      </c>
      <c r="C20" s="34">
        <v>67</v>
      </c>
      <c r="D20" s="15" t="s">
        <v>10</v>
      </c>
      <c r="E20" s="13">
        <v>63.85770357504319</v>
      </c>
      <c r="F20" s="13">
        <v>64</v>
      </c>
      <c r="G20" s="12"/>
      <c r="H20" s="12"/>
      <c r="I20" s="3" t="s">
        <v>36</v>
      </c>
      <c r="J20" s="3">
        <v>2017</v>
      </c>
      <c r="N20" s="3">
        <v>18</v>
      </c>
      <c r="O20" s="3" t="s">
        <v>36</v>
      </c>
      <c r="P20" s="23">
        <v>66.58333333333333</v>
      </c>
      <c r="Q20" s="21"/>
      <c r="S20" s="12" t="s">
        <v>36</v>
      </c>
      <c r="T20" s="23">
        <v>65.58333333333333</v>
      </c>
      <c r="W20" s="25"/>
      <c r="X20" s="16"/>
      <c r="Y20" s="16"/>
      <c r="Z20" s="16"/>
      <c r="AA20" s="16"/>
      <c r="AB20" s="16"/>
    </row>
    <row r="21" spans="1:28" ht="13.5">
      <c r="A21" s="3" t="s">
        <v>10</v>
      </c>
      <c r="B21" s="13">
        <v>65.04358018894321</v>
      </c>
      <c r="C21" s="34">
        <v>65</v>
      </c>
      <c r="D21" s="15" t="s">
        <v>25</v>
      </c>
      <c r="E21" s="13">
        <v>63.46622676257677</v>
      </c>
      <c r="F21" s="13">
        <v>65</v>
      </c>
      <c r="G21" s="12"/>
      <c r="H21" s="12"/>
      <c r="I21" s="3" t="s">
        <v>13</v>
      </c>
      <c r="J21" s="3">
        <v>2017</v>
      </c>
      <c r="N21" s="3">
        <v>19</v>
      </c>
      <c r="O21" s="3" t="s">
        <v>13</v>
      </c>
      <c r="P21" s="23">
        <v>65</v>
      </c>
      <c r="Q21" s="21"/>
      <c r="S21" s="12" t="s">
        <v>13</v>
      </c>
      <c r="T21" s="23">
        <v>65</v>
      </c>
      <c r="W21" s="25"/>
      <c r="X21" s="16"/>
      <c r="Y21" s="16"/>
      <c r="Z21" s="16"/>
      <c r="AA21" s="16"/>
      <c r="AB21" s="16"/>
    </row>
    <row r="22" spans="1:28" ht="13.5">
      <c r="A22" s="3" t="s">
        <v>6</v>
      </c>
      <c r="B22" s="13">
        <v>64.5947176221739</v>
      </c>
      <c r="C22" s="34">
        <v>65</v>
      </c>
      <c r="D22" s="15" t="s">
        <v>3</v>
      </c>
      <c r="E22" s="13">
        <v>63.40245663622273</v>
      </c>
      <c r="F22" s="13">
        <v>65</v>
      </c>
      <c r="G22" s="12"/>
      <c r="H22" s="12"/>
      <c r="I22" s="3" t="s">
        <v>19</v>
      </c>
      <c r="J22" s="3">
        <v>2017</v>
      </c>
      <c r="N22" s="3">
        <v>20</v>
      </c>
      <c r="O22" s="3" t="s">
        <v>19</v>
      </c>
      <c r="P22" s="23">
        <v>61</v>
      </c>
      <c r="Q22" s="21"/>
      <c r="S22" s="12" t="s">
        <v>19</v>
      </c>
      <c r="T22" s="23">
        <v>61</v>
      </c>
      <c r="W22" s="25"/>
      <c r="X22" s="16"/>
      <c r="Y22" s="16"/>
      <c r="Z22" s="16"/>
      <c r="AA22" s="16"/>
      <c r="AB22" s="16"/>
    </row>
    <row r="23" spans="1:28" ht="13.5">
      <c r="A23" s="3" t="s">
        <v>7</v>
      </c>
      <c r="B23" s="13">
        <v>63.84683038784671</v>
      </c>
      <c r="C23" s="34">
        <v>65.75</v>
      </c>
      <c r="D23" s="15" t="s">
        <v>15</v>
      </c>
      <c r="E23" s="13">
        <v>63.13298246924134</v>
      </c>
      <c r="F23" s="13">
        <v>65</v>
      </c>
      <c r="G23" s="12"/>
      <c r="H23" s="12"/>
      <c r="I23" s="3" t="s">
        <v>48</v>
      </c>
      <c r="J23" s="3">
        <v>2017</v>
      </c>
      <c r="N23" s="3">
        <v>21</v>
      </c>
      <c r="O23" s="3" t="s">
        <v>48</v>
      </c>
      <c r="P23" s="23">
        <v>63</v>
      </c>
      <c r="Q23" s="21"/>
      <c r="S23" s="3" t="s">
        <v>48</v>
      </c>
      <c r="T23" s="23">
        <v>63</v>
      </c>
      <c r="W23" s="25"/>
      <c r="X23" s="16"/>
      <c r="Y23" s="16"/>
      <c r="Z23" s="16"/>
      <c r="AA23" s="16"/>
      <c r="AB23" s="16"/>
    </row>
    <row r="24" spans="1:28" ht="13.5">
      <c r="A24" s="3" t="s">
        <v>15</v>
      </c>
      <c r="B24" s="13">
        <v>63.835623678551976</v>
      </c>
      <c r="C24" s="34">
        <v>65</v>
      </c>
      <c r="D24" s="15" t="s">
        <v>6</v>
      </c>
      <c r="E24" s="13">
        <v>62.79025433521783</v>
      </c>
      <c r="F24" s="13">
        <v>65</v>
      </c>
      <c r="G24" s="12"/>
      <c r="H24" s="12"/>
      <c r="I24" s="3" t="s">
        <v>51</v>
      </c>
      <c r="J24" s="3">
        <v>2017</v>
      </c>
      <c r="N24" s="3">
        <v>22</v>
      </c>
      <c r="O24" s="3" t="s">
        <v>51</v>
      </c>
      <c r="P24" s="23">
        <v>63.49999999999999</v>
      </c>
      <c r="Q24" s="21"/>
      <c r="S24" s="3" t="s">
        <v>51</v>
      </c>
      <c r="T24" s="23">
        <v>62.00000000000001</v>
      </c>
      <c r="W24" s="25"/>
      <c r="X24" s="16"/>
      <c r="Y24" s="16"/>
      <c r="Z24" s="16"/>
      <c r="AA24" s="16"/>
      <c r="AB24" s="16"/>
    </row>
    <row r="25" spans="1:28" ht="13.5">
      <c r="A25" s="3" t="s">
        <v>3</v>
      </c>
      <c r="B25" s="13">
        <v>63.63982021296717</v>
      </c>
      <c r="C25" s="34">
        <v>65</v>
      </c>
      <c r="D25" s="15" t="s">
        <v>7</v>
      </c>
      <c r="E25" s="13">
        <v>62.710436018459575</v>
      </c>
      <c r="F25" s="13">
        <v>65.75</v>
      </c>
      <c r="G25" s="12"/>
      <c r="H25" s="12"/>
      <c r="I25" s="3" t="s">
        <v>5</v>
      </c>
      <c r="J25" s="3">
        <v>2017</v>
      </c>
      <c r="N25" s="3">
        <v>23</v>
      </c>
      <c r="O25" s="3" t="s">
        <v>5</v>
      </c>
      <c r="P25" s="23">
        <v>60</v>
      </c>
      <c r="Q25" s="21"/>
      <c r="S25" s="12" t="s">
        <v>5</v>
      </c>
      <c r="T25" s="23">
        <v>60</v>
      </c>
      <c r="W25" s="25"/>
      <c r="X25" s="16"/>
      <c r="Y25" s="16"/>
      <c r="Z25" s="16"/>
      <c r="AA25" s="16"/>
      <c r="AB25" s="16"/>
    </row>
    <row r="26" spans="1:28" ht="13.5">
      <c r="A26" s="3" t="s">
        <v>48</v>
      </c>
      <c r="B26" s="13">
        <v>63.41324525061834</v>
      </c>
      <c r="C26" s="34">
        <v>63</v>
      </c>
      <c r="D26" s="15" t="s">
        <v>51</v>
      </c>
      <c r="E26" s="13">
        <v>62.475244886372394</v>
      </c>
      <c r="F26" s="13">
        <v>62.00000000000001</v>
      </c>
      <c r="G26" s="12"/>
      <c r="H26" s="12"/>
      <c r="I26" s="3" t="s">
        <v>17</v>
      </c>
      <c r="J26" s="3">
        <v>2017</v>
      </c>
      <c r="N26" s="3">
        <v>24</v>
      </c>
      <c r="O26" s="3" t="s">
        <v>17</v>
      </c>
      <c r="P26" s="23">
        <v>65</v>
      </c>
      <c r="Q26" s="21"/>
      <c r="S26" s="12" t="s">
        <v>17</v>
      </c>
      <c r="T26" s="23">
        <v>65</v>
      </c>
      <c r="W26" s="25"/>
      <c r="X26" s="16"/>
      <c r="Y26" s="16"/>
      <c r="Z26" s="16"/>
      <c r="AA26" s="16"/>
      <c r="AB26" s="16"/>
    </row>
    <row r="27" spans="1:28" ht="13.5">
      <c r="A27" s="3" t="s">
        <v>23</v>
      </c>
      <c r="B27" s="13">
        <v>63.339518887505115</v>
      </c>
      <c r="C27" s="34">
        <v>63.5</v>
      </c>
      <c r="D27" s="15" t="s">
        <v>48</v>
      </c>
      <c r="E27" s="13">
        <v>61.89291360085231</v>
      </c>
      <c r="F27" s="13">
        <v>63</v>
      </c>
      <c r="G27" s="12"/>
      <c r="H27" s="12"/>
      <c r="I27" s="3" t="s">
        <v>7</v>
      </c>
      <c r="J27" s="3">
        <v>2017</v>
      </c>
      <c r="N27" s="3">
        <v>25</v>
      </c>
      <c r="O27" s="3" t="s">
        <v>7</v>
      </c>
      <c r="P27" s="23">
        <v>65.75</v>
      </c>
      <c r="Q27" s="21"/>
      <c r="S27" s="12" t="s">
        <v>7</v>
      </c>
      <c r="T27" s="23">
        <v>65.75</v>
      </c>
      <c r="W27" s="25"/>
      <c r="X27" s="16"/>
      <c r="Y27" s="16"/>
      <c r="Z27" s="16"/>
      <c r="AA27" s="16"/>
      <c r="AB27" s="16"/>
    </row>
    <row r="28" spans="1:28" ht="13.5">
      <c r="A28" s="3" t="s">
        <v>0</v>
      </c>
      <c r="B28" s="13">
        <v>63.03030447865446</v>
      </c>
      <c r="C28" s="34">
        <v>65</v>
      </c>
      <c r="D28" s="15" t="s">
        <v>8</v>
      </c>
      <c r="E28" s="13">
        <v>61.61249735286607</v>
      </c>
      <c r="F28" s="13">
        <v>65</v>
      </c>
      <c r="G28" s="12"/>
      <c r="H28" s="12"/>
      <c r="I28" s="3" t="s">
        <v>20</v>
      </c>
      <c r="J28" s="3">
        <v>2017</v>
      </c>
      <c r="N28" s="3">
        <v>26</v>
      </c>
      <c r="O28" s="3" t="s">
        <v>20</v>
      </c>
      <c r="P28" s="23">
        <v>65</v>
      </c>
      <c r="Q28" s="21"/>
      <c r="S28" s="12" t="s">
        <v>20</v>
      </c>
      <c r="T28" s="23">
        <v>65</v>
      </c>
      <c r="W28" s="25"/>
      <c r="X28" s="16"/>
      <c r="Y28" s="16"/>
      <c r="Z28" s="16"/>
      <c r="AA28" s="16"/>
      <c r="AB28" s="16"/>
    </row>
    <row r="29" spans="1:28" ht="13.5">
      <c r="A29" s="3" t="s">
        <v>51</v>
      </c>
      <c r="B29" s="13">
        <v>62.97961519564718</v>
      </c>
      <c r="C29" s="34">
        <v>63.49999999999999</v>
      </c>
      <c r="D29" s="15" t="s">
        <v>0</v>
      </c>
      <c r="E29" s="13">
        <v>61.06978838321985</v>
      </c>
      <c r="F29" s="13">
        <v>60</v>
      </c>
      <c r="G29" s="12"/>
      <c r="H29" s="12"/>
      <c r="I29" s="3" t="s">
        <v>16</v>
      </c>
      <c r="J29" s="3">
        <v>2017</v>
      </c>
      <c r="N29" s="3">
        <v>27</v>
      </c>
      <c r="O29" s="3" t="s">
        <v>16</v>
      </c>
      <c r="P29" s="23">
        <v>67</v>
      </c>
      <c r="Q29" s="21"/>
      <c r="S29" s="12" t="s">
        <v>16</v>
      </c>
      <c r="T29" s="23">
        <v>67</v>
      </c>
      <c r="W29" s="25"/>
      <c r="X29" s="16"/>
      <c r="Y29" s="16"/>
      <c r="Z29" s="16"/>
      <c r="AA29" s="16"/>
      <c r="AB29" s="16"/>
    </row>
    <row r="30" spans="1:28" ht="13.5">
      <c r="A30" s="3" t="s">
        <v>22</v>
      </c>
      <c r="B30" s="13">
        <v>62.72918897226764</v>
      </c>
      <c r="C30" s="34">
        <v>63.166666666666664</v>
      </c>
      <c r="D30" s="15" t="s">
        <v>36</v>
      </c>
      <c r="E30" s="13">
        <v>60.99909272901276</v>
      </c>
      <c r="F30" s="13">
        <v>65.58333333333333</v>
      </c>
      <c r="G30" s="12"/>
      <c r="H30" s="12"/>
      <c r="I30" s="3" t="s">
        <v>21</v>
      </c>
      <c r="J30" s="3">
        <v>2017</v>
      </c>
      <c r="N30" s="3">
        <v>28</v>
      </c>
      <c r="O30" s="3" t="s">
        <v>21</v>
      </c>
      <c r="P30" s="23">
        <v>66.25</v>
      </c>
      <c r="Q30" s="21"/>
      <c r="S30" s="12" t="s">
        <v>21</v>
      </c>
      <c r="T30" s="23">
        <v>61.25</v>
      </c>
      <c r="W30" s="25"/>
      <c r="X30" s="16"/>
      <c r="Y30" s="16"/>
      <c r="Z30" s="16"/>
      <c r="AA30" s="16"/>
      <c r="AB30" s="16"/>
    </row>
    <row r="31" spans="1:28" ht="13.5">
      <c r="A31" s="3" t="s">
        <v>21</v>
      </c>
      <c r="B31" s="13">
        <v>62.69973075560513</v>
      </c>
      <c r="C31" s="34">
        <v>66.25</v>
      </c>
      <c r="D31" s="15" t="s">
        <v>22</v>
      </c>
      <c r="E31" s="13">
        <v>60.93181594177527</v>
      </c>
      <c r="F31" s="13">
        <v>62.5</v>
      </c>
      <c r="G31" s="12"/>
      <c r="H31" s="12"/>
      <c r="I31" s="3" t="s">
        <v>11</v>
      </c>
      <c r="J31" s="3">
        <v>2017</v>
      </c>
      <c r="N31" s="3">
        <v>29</v>
      </c>
      <c r="O31" s="3" t="s">
        <v>11</v>
      </c>
      <c r="P31" s="23">
        <v>66.24999999999999</v>
      </c>
      <c r="Q31" s="21"/>
      <c r="S31" s="12" t="s">
        <v>11</v>
      </c>
      <c r="T31" s="23">
        <v>66.24999999999999</v>
      </c>
      <c r="X31" s="16"/>
      <c r="Y31" s="16"/>
      <c r="Z31" s="16"/>
      <c r="AA31" s="16"/>
      <c r="AB31" s="16"/>
    </row>
    <row r="32" spans="1:28" ht="13.5">
      <c r="A32" s="3" t="s">
        <v>36</v>
      </c>
      <c r="B32" s="13">
        <v>62.4250822516892</v>
      </c>
      <c r="C32" s="34">
        <v>66.58333333333333</v>
      </c>
      <c r="D32" s="15" t="s">
        <v>5</v>
      </c>
      <c r="E32" s="13">
        <v>60.79977144683207</v>
      </c>
      <c r="F32" s="13">
        <v>60</v>
      </c>
      <c r="G32" s="12"/>
      <c r="H32" s="12"/>
      <c r="I32" s="3" t="s">
        <v>24</v>
      </c>
      <c r="J32" s="3">
        <v>2017</v>
      </c>
      <c r="N32" s="3">
        <v>30</v>
      </c>
      <c r="O32" s="3" t="s">
        <v>24</v>
      </c>
      <c r="P32" s="23">
        <v>62.20821917808219</v>
      </c>
      <c r="Q32" s="21"/>
      <c r="S32" s="12" t="s">
        <v>24</v>
      </c>
      <c r="T32" s="23">
        <v>62.20821917808219</v>
      </c>
      <c r="W32" s="25"/>
      <c r="X32" s="16"/>
      <c r="Y32" s="16"/>
      <c r="Z32" s="16"/>
      <c r="AA32" s="16"/>
      <c r="AB32" s="16"/>
    </row>
    <row r="33" spans="1:28" ht="13.5">
      <c r="A33" s="3" t="s">
        <v>31</v>
      </c>
      <c r="B33" s="13">
        <v>62.25249147529069</v>
      </c>
      <c r="C33" s="34">
        <v>59.66666666666667</v>
      </c>
      <c r="D33" s="15" t="s">
        <v>33</v>
      </c>
      <c r="E33" s="13">
        <v>60.62015464246112</v>
      </c>
      <c r="F33" s="13">
        <v>62</v>
      </c>
      <c r="G33" s="12"/>
      <c r="H33" s="12"/>
      <c r="I33" s="3" t="s">
        <v>31</v>
      </c>
      <c r="J33" s="3">
        <v>2017</v>
      </c>
      <c r="N33" s="3">
        <v>31</v>
      </c>
      <c r="O33" s="3" t="s">
        <v>31</v>
      </c>
      <c r="P33" s="23">
        <v>59.66666666666667</v>
      </c>
      <c r="Q33" s="21"/>
      <c r="S33" s="12" t="s">
        <v>31</v>
      </c>
      <c r="T33" s="23">
        <v>59.333333333333336</v>
      </c>
      <c r="W33" s="25"/>
      <c r="X33" s="16"/>
      <c r="Y33" s="16"/>
      <c r="Z33" s="16"/>
      <c r="AA33" s="16"/>
      <c r="AB33" s="16"/>
    </row>
    <row r="34" spans="1:28" ht="13.5">
      <c r="A34" s="3" t="s">
        <v>8</v>
      </c>
      <c r="B34" s="13">
        <v>62.17414367665023</v>
      </c>
      <c r="C34" s="34">
        <v>65</v>
      </c>
      <c r="D34" s="15" t="s">
        <v>31</v>
      </c>
      <c r="E34" s="13">
        <v>60.61416560382822</v>
      </c>
      <c r="F34" s="13">
        <v>59.333333333333336</v>
      </c>
      <c r="G34" s="12"/>
      <c r="H34" s="12"/>
      <c r="I34" s="3" t="s">
        <v>8</v>
      </c>
      <c r="J34" s="3">
        <v>2017</v>
      </c>
      <c r="N34" s="3">
        <v>32</v>
      </c>
      <c r="O34" s="3" t="s">
        <v>8</v>
      </c>
      <c r="P34" s="23">
        <v>65</v>
      </c>
      <c r="Q34" s="21"/>
      <c r="S34" s="12" t="s">
        <v>8</v>
      </c>
      <c r="T34" s="23">
        <v>65</v>
      </c>
      <c r="W34" s="25"/>
      <c r="X34" s="16"/>
      <c r="Y34" s="16"/>
      <c r="Z34" s="16"/>
      <c r="AA34" s="16"/>
      <c r="AB34" s="16"/>
    </row>
    <row r="35" spans="1:28" ht="13.5">
      <c r="A35" s="3" t="s">
        <v>35</v>
      </c>
      <c r="B35" s="13">
        <v>61.728635763903426</v>
      </c>
      <c r="C35" s="34">
        <v>65</v>
      </c>
      <c r="D35" s="15" t="s">
        <v>23</v>
      </c>
      <c r="E35" s="13">
        <v>60.154224850958755</v>
      </c>
      <c r="F35" s="13">
        <v>60</v>
      </c>
      <c r="G35" s="12"/>
      <c r="H35" s="12"/>
      <c r="I35" s="3" t="s">
        <v>9</v>
      </c>
      <c r="J35" s="3">
        <v>2017</v>
      </c>
      <c r="N35" s="3">
        <v>33</v>
      </c>
      <c r="O35" s="3" t="s">
        <v>9</v>
      </c>
      <c r="P35" s="23">
        <v>65</v>
      </c>
      <c r="Q35" s="21"/>
      <c r="S35" s="12" t="s">
        <v>9</v>
      </c>
      <c r="T35" s="23">
        <v>65</v>
      </c>
      <c r="W35" s="25"/>
      <c r="X35" s="16"/>
      <c r="Y35" s="16"/>
      <c r="Z35" s="16"/>
      <c r="AA35" s="16"/>
      <c r="AB35" s="16"/>
    </row>
    <row r="36" spans="1:28" ht="13.5">
      <c r="A36" s="3" t="s">
        <v>34</v>
      </c>
      <c r="B36" s="13">
        <v>61.490820386859404</v>
      </c>
      <c r="C36" s="34">
        <v>62</v>
      </c>
      <c r="D36" s="15" t="s">
        <v>35</v>
      </c>
      <c r="E36" s="13">
        <v>60.08106378747999</v>
      </c>
      <c r="F36" s="13">
        <v>65</v>
      </c>
      <c r="G36" s="12"/>
      <c r="H36" s="12"/>
      <c r="I36" s="3" t="s">
        <v>26</v>
      </c>
      <c r="J36" s="3">
        <v>2017</v>
      </c>
      <c r="N36" s="3">
        <v>34</v>
      </c>
      <c r="O36" s="3" t="s">
        <v>26</v>
      </c>
      <c r="P36" s="23">
        <v>65</v>
      </c>
      <c r="Q36" s="21"/>
      <c r="S36" s="12" t="s">
        <v>26</v>
      </c>
      <c r="T36" s="23">
        <v>64</v>
      </c>
      <c r="V36" s="20"/>
      <c r="W36" s="25"/>
      <c r="X36" s="16"/>
      <c r="Y36" s="16"/>
      <c r="Z36" s="16"/>
      <c r="AA36" s="16"/>
      <c r="AB36" s="16"/>
    </row>
    <row r="37" spans="1:28" ht="13.5">
      <c r="A37" s="3" t="s">
        <v>24</v>
      </c>
      <c r="B37" s="13">
        <v>60.675963473623206</v>
      </c>
      <c r="C37" s="34">
        <v>62.20821917808219</v>
      </c>
      <c r="D37" s="15" t="s">
        <v>21</v>
      </c>
      <c r="E37" s="13">
        <v>60.00584611137394</v>
      </c>
      <c r="F37" s="13">
        <v>61.25</v>
      </c>
      <c r="G37" s="12"/>
      <c r="H37" s="12"/>
      <c r="I37" s="3" t="s">
        <v>32</v>
      </c>
      <c r="J37" s="3">
        <v>2017</v>
      </c>
      <c r="N37" s="3">
        <v>35</v>
      </c>
      <c r="O37" s="3" t="s">
        <v>32</v>
      </c>
      <c r="P37" s="23">
        <v>60</v>
      </c>
      <c r="Q37" s="21"/>
      <c r="S37" s="12" t="s">
        <v>32</v>
      </c>
      <c r="T37" s="23">
        <v>58</v>
      </c>
      <c r="U37" s="32"/>
      <c r="V37" s="20"/>
      <c r="W37" s="25"/>
      <c r="X37" s="16"/>
      <c r="Y37" s="16"/>
      <c r="Z37" s="16"/>
      <c r="AA37" s="16"/>
      <c r="AB37" s="16"/>
    </row>
    <row r="38" spans="1:23" ht="13.5">
      <c r="A38" s="3" t="s">
        <v>33</v>
      </c>
      <c r="B38" s="13">
        <v>60.517511886448396</v>
      </c>
      <c r="C38" s="34">
        <v>62</v>
      </c>
      <c r="D38" s="15" t="s">
        <v>34</v>
      </c>
      <c r="E38" s="13">
        <v>59.85660103294185</v>
      </c>
      <c r="F38" s="13">
        <v>62</v>
      </c>
      <c r="G38" s="12"/>
      <c r="I38" s="3" t="s">
        <v>10</v>
      </c>
      <c r="J38" s="3">
        <v>2017</v>
      </c>
      <c r="N38" s="3">
        <v>36</v>
      </c>
      <c r="O38" s="3" t="s">
        <v>10</v>
      </c>
      <c r="P38" s="23">
        <v>65</v>
      </c>
      <c r="Q38" s="21"/>
      <c r="S38" s="12" t="s">
        <v>10</v>
      </c>
      <c r="T38" s="23">
        <v>64</v>
      </c>
      <c r="U38" s="32"/>
      <c r="W38" s="27"/>
    </row>
    <row r="39" spans="1:23" ht="13.5">
      <c r="A39" s="3" t="s">
        <v>5</v>
      </c>
      <c r="B39" s="13">
        <v>59.67230456021284</v>
      </c>
      <c r="C39" s="34">
        <v>60</v>
      </c>
      <c r="D39" s="15" t="s">
        <v>24</v>
      </c>
      <c r="E39" s="13">
        <v>59.37877393051579</v>
      </c>
      <c r="F39" s="13">
        <v>62.20821917808219</v>
      </c>
      <c r="I39" s="3" t="s">
        <v>12</v>
      </c>
      <c r="J39" s="3">
        <v>2017</v>
      </c>
      <c r="N39" s="3">
        <v>37</v>
      </c>
      <c r="O39" s="3" t="s">
        <v>12</v>
      </c>
      <c r="P39" s="23">
        <v>66</v>
      </c>
      <c r="Q39" s="21"/>
      <c r="S39" s="12" t="s">
        <v>12</v>
      </c>
      <c r="T39" s="23">
        <v>66</v>
      </c>
      <c r="V39" s="19"/>
      <c r="W39" s="28"/>
    </row>
    <row r="40" spans="1:21" ht="26.25" customHeight="1">
      <c r="A40" s="1"/>
      <c r="B40" s="5"/>
      <c r="C40" s="5"/>
      <c r="D40" s="6"/>
      <c r="E40" s="5"/>
      <c r="F40" s="5"/>
      <c r="G40" s="30"/>
      <c r="H40" s="30"/>
      <c r="P40" s="13"/>
      <c r="Q40" s="13"/>
      <c r="T40" s="13"/>
      <c r="U40" s="13"/>
    </row>
    <row r="41" spans="1:20" ht="67.5" customHeight="1" thickBot="1">
      <c r="A41" s="2" t="s">
        <v>44</v>
      </c>
      <c r="B41" s="38">
        <f>AVERAGE(B4:B39)</f>
        <v>65.27322323687982</v>
      </c>
      <c r="C41" s="38">
        <f>AVERAGE(C4:C39)</f>
        <v>64.34374682902082</v>
      </c>
      <c r="D41" s="7" t="str">
        <f>A41</f>
        <v>OECD</v>
      </c>
      <c r="E41" s="38">
        <f>AVERAGE(E4:E39)</f>
        <v>63.55881284728265</v>
      </c>
      <c r="F41" s="38">
        <f>AVERAGE(F4:F39)</f>
        <v>63.48263571790969</v>
      </c>
      <c r="G41" s="31"/>
      <c r="H41" s="31"/>
      <c r="K41" s="12"/>
      <c r="O41" s="3" t="s">
        <v>53</v>
      </c>
      <c r="P41" s="13">
        <f>AVERAGE(P4:P39)</f>
        <v>64.3437468290208</v>
      </c>
      <c r="Q41" s="29"/>
      <c r="S41" s="3" t="s">
        <v>53</v>
      </c>
      <c r="T41" s="13">
        <f>AVERAGE(T4:T38)</f>
        <v>63.41071102413568</v>
      </c>
    </row>
    <row r="42" spans="1:11" ht="38.25" customHeight="1">
      <c r="A42" s="54" t="s">
        <v>37</v>
      </c>
      <c r="B42" s="55"/>
      <c r="C42" s="55"/>
      <c r="D42" s="55"/>
      <c r="E42" s="55"/>
      <c r="F42" s="55"/>
      <c r="G42" s="35"/>
      <c r="H42" s="36"/>
      <c r="I42" s="30"/>
      <c r="J42" s="30"/>
      <c r="K42" s="12"/>
    </row>
    <row r="43" spans="1:10" ht="41.25" customHeight="1">
      <c r="A43" s="46" t="s">
        <v>52</v>
      </c>
      <c r="B43" s="47"/>
      <c r="C43" s="47"/>
      <c r="D43" s="47"/>
      <c r="E43" s="47"/>
      <c r="F43" s="47"/>
      <c r="I43" s="31"/>
      <c r="J43" s="31"/>
    </row>
    <row r="44" spans="1:10" ht="30" customHeight="1">
      <c r="A44" s="46"/>
      <c r="B44" s="47"/>
      <c r="C44" s="47"/>
      <c r="D44" s="47"/>
      <c r="E44" s="47"/>
      <c r="F44" s="47"/>
      <c r="I44" s="36"/>
      <c r="J44" s="36"/>
    </row>
    <row r="45" spans="1:6" ht="13.5">
      <c r="A45" s="9"/>
      <c r="B45" s="9"/>
      <c r="C45" s="9"/>
      <c r="D45" s="9"/>
      <c r="E45" s="9"/>
      <c r="F45" s="9"/>
    </row>
    <row r="46" spans="1:6" ht="13.5">
      <c r="A46" s="46" t="str">
        <f>Chart!A42</f>
        <v>Source: OECD estimates derived from the European and national labour force surveys, OECD Pensions at a Glance (http://oe.cd/pag).</v>
      </c>
      <c r="B46" s="47"/>
      <c r="C46" s="47"/>
      <c r="D46" s="47"/>
      <c r="E46" s="47"/>
      <c r="F46" s="47"/>
    </row>
  </sheetData>
  <sheetProtection/>
  <mergeCells count="7">
    <mergeCell ref="A46:F46"/>
    <mergeCell ref="D2:F2"/>
    <mergeCell ref="A2:C2"/>
    <mergeCell ref="A1:F1"/>
    <mergeCell ref="A42:F42"/>
    <mergeCell ref="A44:F44"/>
    <mergeCell ref="A43:F4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LADAIQUE Maxime</cp:lastModifiedBy>
  <cp:lastPrinted>2018-10-26T08:37:10Z</cp:lastPrinted>
  <dcterms:created xsi:type="dcterms:W3CDTF">2002-04-21T15:55:06Z</dcterms:created>
  <dcterms:modified xsi:type="dcterms:W3CDTF">2019-01-30T09:40:49Z</dcterms:modified>
  <cp:category/>
  <cp:version/>
  <cp:contentType/>
  <cp:contentStatus/>
</cp:coreProperties>
</file>